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Күншуақ аттестация құжаттары\Мониторинг 22-25\Мониторинг бастапқы 24-25\"/>
    </mc:Choice>
  </mc:AlternateContent>
  <bookViews>
    <workbookView xWindow="0" yWindow="0" windowWidth="24000" windowHeight="9735" activeTab="2"/>
  </bookViews>
  <sheets>
    <sheet name="ерте жас тобы" sheetId="1" r:id="rId1"/>
    <sheet name="Балапан тобы" sheetId="2" r:id="rId2"/>
    <sheet name="Балбөбек тобы" sheetId="3" r:id="rId3"/>
    <sheet name="Тұлпар тобы" sheetId="4" r:id="rId4"/>
    <sheet name="мектепалды тобы" sheetId="5" r:id="rId5"/>
    <sheet name="мектепалды сыныбы" sheetId="6" r:id="rId6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0" i="3" l="1"/>
  <c r="J60" i="3"/>
  <c r="L60" i="3"/>
  <c r="E61" i="3"/>
  <c r="D64" i="3"/>
  <c r="G41" i="2" l="1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F41" i="2"/>
  <c r="C41" i="2"/>
  <c r="S40" i="3"/>
  <c r="T40" i="3"/>
  <c r="U40" i="3"/>
  <c r="V40" i="3"/>
  <c r="W40" i="3"/>
  <c r="X40" i="3"/>
  <c r="Y40" i="3"/>
  <c r="Z40" i="3"/>
  <c r="AA40" i="3"/>
  <c r="AB40" i="3"/>
  <c r="AC40" i="3"/>
  <c r="AD40" i="3"/>
  <c r="AG40" i="3"/>
  <c r="AJ40" i="3"/>
  <c r="AM40" i="3"/>
  <c r="AP40" i="3"/>
  <c r="AS40" i="3"/>
  <c r="AV40" i="3"/>
  <c r="AY40" i="3"/>
  <c r="BB40" i="3"/>
  <c r="BE40" i="3"/>
  <c r="BH40" i="3"/>
  <c r="BK40" i="3"/>
  <c r="BN40" i="3"/>
  <c r="BQ40" i="3"/>
  <c r="BU40" i="3"/>
  <c r="BW40" i="3"/>
  <c r="BZ40" i="3"/>
  <c r="CC40" i="3"/>
  <c r="CF40" i="3"/>
  <c r="CI40" i="3"/>
  <c r="CL40" i="3"/>
  <c r="CO40" i="3"/>
  <c r="CR40" i="3"/>
  <c r="CU40" i="3"/>
  <c r="CX40" i="3"/>
  <c r="DD40" i="3"/>
  <c r="DG40" i="3"/>
  <c r="DJ40" i="3"/>
  <c r="DM40" i="3"/>
  <c r="DP40" i="3"/>
  <c r="DS40" i="3"/>
  <c r="DV40" i="3"/>
  <c r="DY40" i="3"/>
  <c r="EB40" i="3"/>
  <c r="EE40" i="3"/>
  <c r="EH40" i="3"/>
  <c r="EK40" i="3"/>
  <c r="EN40" i="3"/>
  <c r="EO40" i="3"/>
  <c r="EP40" i="3"/>
  <c r="EQ40" i="3"/>
  <c r="ET40" i="3"/>
  <c r="EW40" i="3"/>
  <c r="EZ40" i="3"/>
  <c r="FC40" i="3"/>
  <c r="FD40" i="3"/>
  <c r="FE40" i="3"/>
  <c r="FF40" i="3"/>
  <c r="FI40" i="3"/>
  <c r="R40" i="3"/>
  <c r="GR40" i="4"/>
  <c r="GM40" i="4"/>
  <c r="GJ40" i="4"/>
  <c r="GI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L40" i="4"/>
  <c r="FK40" i="4"/>
  <c r="FJ40" i="4"/>
  <c r="FI40" i="4"/>
  <c r="FE40" i="4"/>
  <c r="FD40" i="4"/>
  <c r="FC40" i="4"/>
  <c r="FB40" i="4"/>
  <c r="EY40" i="4"/>
  <c r="EV40" i="4"/>
  <c r="EU40" i="4"/>
  <c r="ET40" i="4"/>
  <c r="EP40" i="4"/>
  <c r="EO40" i="4"/>
  <c r="EN40" i="4"/>
  <c r="EK40" i="4"/>
  <c r="EH40" i="4"/>
  <c r="EG40" i="4"/>
  <c r="ED40" i="4"/>
  <c r="EC40" i="4"/>
  <c r="EB40" i="4"/>
  <c r="DX40" i="4"/>
  <c r="DW40" i="4"/>
  <c r="DV40" i="4"/>
  <c r="DS40" i="4"/>
  <c r="DR40" i="4"/>
  <c r="DQ40" i="4"/>
  <c r="DP40" i="4"/>
  <c r="DO40" i="4"/>
  <c r="DL40" i="4"/>
  <c r="DG40" i="4"/>
  <c r="DF40" i="4"/>
  <c r="DC40" i="4"/>
  <c r="DB40" i="4"/>
  <c r="DA40" i="4"/>
  <c r="CW40" i="4"/>
  <c r="CR40" i="4"/>
  <c r="CP40" i="4"/>
  <c r="CK40" i="4"/>
  <c r="CH40" i="4"/>
  <c r="CG40" i="4"/>
  <c r="CF40" i="4"/>
  <c r="CE40" i="4"/>
  <c r="CD40" i="4"/>
  <c r="BY40" i="4"/>
  <c r="BV40" i="4"/>
  <c r="BU40" i="4"/>
  <c r="BT40" i="4"/>
  <c r="BQ40" i="4"/>
  <c r="BP40" i="4"/>
  <c r="BO40" i="4"/>
  <c r="BN40" i="4"/>
  <c r="BM40" i="4"/>
  <c r="BL40" i="4"/>
  <c r="BK40" i="4"/>
  <c r="BJ40" i="4"/>
  <c r="BG40" i="4"/>
  <c r="BF40" i="4"/>
  <c r="BE40" i="4"/>
  <c r="BD40" i="4"/>
  <c r="BA40" i="4"/>
  <c r="AZ40" i="4"/>
  <c r="AY40" i="4"/>
  <c r="AW40" i="4"/>
  <c r="AT40" i="4"/>
  <c r="AQ40" i="4"/>
  <c r="AP40" i="4"/>
  <c r="AM40" i="4"/>
  <c r="AL40" i="4"/>
  <c r="AK40" i="4"/>
  <c r="AJ40" i="4"/>
  <c r="AG40" i="4"/>
  <c r="AF40" i="4"/>
  <c r="AA40" i="4"/>
  <c r="W40" i="4"/>
  <c r="R40" i="4"/>
  <c r="O40" i="4"/>
  <c r="L40" i="4"/>
  <c r="I40" i="4"/>
  <c r="F40" i="4"/>
  <c r="C40" i="4"/>
  <c r="C39" i="4"/>
  <c r="D39" i="4"/>
  <c r="D40" i="4" s="1"/>
  <c r="E39" i="4"/>
  <c r="E40" i="4" s="1"/>
  <c r="L40" i="3" l="1"/>
  <c r="I40" i="3"/>
  <c r="F40" i="3"/>
  <c r="D40" i="3"/>
  <c r="E40" i="3"/>
  <c r="G40" i="3"/>
  <c r="H40" i="3"/>
  <c r="J40" i="3"/>
  <c r="K40" i="3"/>
  <c r="M40" i="3"/>
  <c r="N40" i="3"/>
  <c r="O40" i="3"/>
  <c r="P40" i="3"/>
  <c r="Q40" i="3"/>
  <c r="C39" i="3"/>
  <c r="C40" i="3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E40" i="3" s="1"/>
  <c r="AF39" i="3"/>
  <c r="AF40" i="3" s="1"/>
  <c r="AG39" i="3"/>
  <c r="AH39" i="3"/>
  <c r="AH40" i="3" s="1"/>
  <c r="AI39" i="3"/>
  <c r="AI40" i="3" s="1"/>
  <c r="AJ39" i="3"/>
  <c r="AK39" i="3"/>
  <c r="AK40" i="3" s="1"/>
  <c r="AL39" i="3"/>
  <c r="AL40" i="3" s="1"/>
  <c r="AM39" i="3"/>
  <c r="AN39" i="3"/>
  <c r="AN40" i="3" s="1"/>
  <c r="AO39" i="3"/>
  <c r="AO40" i="3" s="1"/>
  <c r="AP39" i="3"/>
  <c r="AQ39" i="3"/>
  <c r="AQ40" i="3" s="1"/>
  <c r="AR39" i="3"/>
  <c r="AR40" i="3" s="1"/>
  <c r="AS39" i="3"/>
  <c r="AT39" i="3"/>
  <c r="AT40" i="3" s="1"/>
  <c r="AU39" i="3"/>
  <c r="AU40" i="3" s="1"/>
  <c r="AV39" i="3"/>
  <c r="AW39" i="3"/>
  <c r="AW40" i="3" s="1"/>
  <c r="AX39" i="3"/>
  <c r="AX40" i="3" s="1"/>
  <c r="AY39" i="3"/>
  <c r="AZ39" i="3"/>
  <c r="AZ40" i="3" s="1"/>
  <c r="BA39" i="3"/>
  <c r="BA40" i="3" s="1"/>
  <c r="BB39" i="3"/>
  <c r="BC39" i="3"/>
  <c r="BC40" i="3" s="1"/>
  <c r="BD39" i="3"/>
  <c r="BD40" i="3" s="1"/>
  <c r="BE39" i="3"/>
  <c r="BF39" i="3"/>
  <c r="BF40" i="3" s="1"/>
  <c r="BG39" i="3"/>
  <c r="BG40" i="3" s="1"/>
  <c r="BH39" i="3"/>
  <c r="BI39" i="3"/>
  <c r="BI40" i="3" s="1"/>
  <c r="BJ39" i="3"/>
  <c r="BJ40" i="3" s="1"/>
  <c r="BK39" i="3"/>
  <c r="BL39" i="3"/>
  <c r="BL40" i="3" s="1"/>
  <c r="BM39" i="3"/>
  <c r="BM40" i="3" s="1"/>
  <c r="BN39" i="3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X39" i="3"/>
  <c r="BX40" i="3" s="1"/>
  <c r="BY39" i="3"/>
  <c r="BY40" i="3" s="1"/>
  <c r="BZ39" i="3"/>
  <c r="CA39" i="3"/>
  <c r="CA40" i="3" s="1"/>
  <c r="CB39" i="3"/>
  <c r="CB40" i="3" s="1"/>
  <c r="CC39" i="3"/>
  <c r="CD39" i="3"/>
  <c r="CD40" i="3" s="1"/>
  <c r="CE39" i="3"/>
  <c r="CE40" i="3" s="1"/>
  <c r="CF39" i="3"/>
  <c r="CG39" i="3"/>
  <c r="CG40" i="3" s="1"/>
  <c r="CH39" i="3"/>
  <c r="CH40" i="3" s="1"/>
  <c r="CI39" i="3"/>
  <c r="CJ39" i="3"/>
  <c r="CJ40" i="3" s="1"/>
  <c r="CK39" i="3"/>
  <c r="CK40" i="3" s="1"/>
  <c r="CL39" i="3"/>
  <c r="CM39" i="3"/>
  <c r="CM40" i="3" s="1"/>
  <c r="CN39" i="3"/>
  <c r="CN40" i="3" s="1"/>
  <c r="CO39" i="3"/>
  <c r="CP39" i="3"/>
  <c r="CP40" i="3" s="1"/>
  <c r="CQ39" i="3"/>
  <c r="CQ40" i="3" s="1"/>
  <c r="CR39" i="3"/>
  <c r="CS39" i="3"/>
  <c r="CS40" i="3" s="1"/>
  <c r="CT39" i="3"/>
  <c r="CT40" i="3" s="1"/>
  <c r="CU39" i="3"/>
  <c r="CV39" i="3"/>
  <c r="CV40" i="3" s="1"/>
  <c r="CW39" i="3"/>
  <c r="CW40" i="3" s="1"/>
  <c r="CX39" i="3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H39" i="3"/>
  <c r="DH40" i="3" s="1"/>
  <c r="DI39" i="3"/>
  <c r="DI40" i="3" s="1"/>
  <c r="DJ39" i="3"/>
  <c r="DK39" i="3"/>
  <c r="DK40" i="3" s="1"/>
  <c r="DL39" i="3"/>
  <c r="DL40" i="3" s="1"/>
  <c r="DM39" i="3"/>
  <c r="DN39" i="3"/>
  <c r="DN40" i="3" s="1"/>
  <c r="DO39" i="3"/>
  <c r="DO40" i="3" s="1"/>
  <c r="DP39" i="3"/>
  <c r="DQ39" i="3"/>
  <c r="DQ40" i="3" s="1"/>
  <c r="DR39" i="3"/>
  <c r="DR40" i="3" s="1"/>
  <c r="DS39" i="3"/>
  <c r="DT39" i="3"/>
  <c r="DT40" i="3" s="1"/>
  <c r="DU39" i="3"/>
  <c r="DU40" i="3" s="1"/>
  <c r="DV39" i="3"/>
  <c r="DW39" i="3"/>
  <c r="DW40" i="3" s="1"/>
  <c r="DX39" i="3"/>
  <c r="DX40" i="3" s="1"/>
  <c r="DY39" i="3"/>
  <c r="DZ39" i="3"/>
  <c r="DZ40" i="3" s="1"/>
  <c r="EA39" i="3"/>
  <c r="EA40" i="3" s="1"/>
  <c r="EB39" i="3"/>
  <c r="EC39" i="3"/>
  <c r="EC40" i="3" s="1"/>
  <c r="ED39" i="3"/>
  <c r="ED40" i="3" s="1"/>
  <c r="EE39" i="3"/>
  <c r="EF39" i="3"/>
  <c r="EF40" i="3" s="1"/>
  <c r="EG39" i="3"/>
  <c r="EG40" i="3" s="1"/>
  <c r="EH39" i="3"/>
  <c r="EI39" i="3"/>
  <c r="EI40" i="3" s="1"/>
  <c r="EJ39" i="3"/>
  <c r="EJ40" i="3" s="1"/>
  <c r="EK39" i="3"/>
  <c r="EL39" i="3"/>
  <c r="EL40" i="3" s="1"/>
  <c r="EM39" i="3"/>
  <c r="EM40" i="3" s="1"/>
  <c r="EN39" i="3"/>
  <c r="EO39" i="3"/>
  <c r="EP39" i="3"/>
  <c r="EQ39" i="3"/>
  <c r="ER39" i="3"/>
  <c r="ER40" i="3" s="1"/>
  <c r="ES39" i="3"/>
  <c r="ES40" i="3" s="1"/>
  <c r="ET39" i="3"/>
  <c r="EU39" i="3"/>
  <c r="EU40" i="3" s="1"/>
  <c r="EV39" i="3"/>
  <c r="EV40" i="3" s="1"/>
  <c r="EW39" i="3"/>
  <c r="EX39" i="3"/>
  <c r="EX40" i="3" s="1"/>
  <c r="EY39" i="3"/>
  <c r="EY40" i="3" s="1"/>
  <c r="EZ39" i="3"/>
  <c r="FA39" i="3"/>
  <c r="FA40" i="3" s="1"/>
  <c r="FB39" i="3"/>
  <c r="FB40" i="3" s="1"/>
  <c r="FC39" i="3"/>
  <c r="FD39" i="3"/>
  <c r="FE39" i="3"/>
  <c r="FF39" i="3"/>
  <c r="FG39" i="3"/>
  <c r="FG40" i="3" s="1"/>
  <c r="FH39" i="3"/>
  <c r="FH40" i="3" s="1"/>
  <c r="FI39" i="3"/>
  <c r="FJ39" i="3"/>
  <c r="FJ40" i="3" s="1"/>
  <c r="FK39" i="3"/>
  <c r="FK40" i="3" s="1"/>
  <c r="E63" i="3" l="1"/>
  <c r="E62" i="3"/>
  <c r="G39" i="4"/>
  <c r="G40" i="4" s="1"/>
  <c r="E64" i="3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M57" i="3" l="1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G48" i="3"/>
  <c r="G49" i="3"/>
  <c r="G50" i="3"/>
  <c r="E48" i="3"/>
  <c r="E49" i="3"/>
  <c r="D49" i="3" s="1"/>
  <c r="E50" i="3"/>
  <c r="E44" i="3"/>
  <c r="D44" i="3" s="1"/>
  <c r="E45" i="3"/>
  <c r="D45" i="3" s="1"/>
  <c r="E64" i="2"/>
  <c r="D64" i="2" s="1"/>
  <c r="E63" i="2"/>
  <c r="E62" i="2"/>
  <c r="M58" i="2"/>
  <c r="M59" i="2"/>
  <c r="M60" i="2"/>
  <c r="K58" i="2"/>
  <c r="K59" i="2"/>
  <c r="K60" i="2"/>
  <c r="I58" i="2"/>
  <c r="I59" i="2"/>
  <c r="I60" i="2"/>
  <c r="G58" i="2"/>
  <c r="G59" i="2"/>
  <c r="G60" i="2"/>
  <c r="E58" i="2"/>
  <c r="E59" i="2"/>
  <c r="E60" i="2"/>
  <c r="E53" i="2"/>
  <c r="E54" i="2"/>
  <c r="E55" i="2"/>
  <c r="G49" i="2"/>
  <c r="G50" i="2"/>
  <c r="G51" i="2"/>
  <c r="E49" i="2"/>
  <c r="E50" i="2"/>
  <c r="D50" i="2" s="1"/>
  <c r="E51" i="2"/>
  <c r="D51" i="2" s="1"/>
  <c r="E44" i="2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M60" i="3" l="1"/>
  <c r="K60" i="3"/>
  <c r="G60" i="3"/>
  <c r="E55" i="3"/>
  <c r="H51" i="3"/>
  <c r="D46" i="3"/>
  <c r="E46" i="3"/>
  <c r="E51" i="3"/>
  <c r="D51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U39" i="4"/>
  <c r="BV39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F39" i="4"/>
  <c r="H39" i="4"/>
  <c r="H40" i="4" s="1"/>
  <c r="I39" i="4"/>
  <c r="J39" i="4"/>
  <c r="J40" i="4" s="1"/>
  <c r="K39" i="4"/>
  <c r="K40" i="4" s="1"/>
  <c r="L39" i="4"/>
  <c r="M39" i="4"/>
  <c r="M40" i="4" s="1"/>
  <c r="N39" i="4"/>
  <c r="N40" i="4" s="1"/>
  <c r="O39" i="4"/>
  <c r="P39" i="4"/>
  <c r="P40" i="4" s="1"/>
  <c r="Q39" i="4"/>
  <c r="Q40" i="4" s="1"/>
  <c r="R39" i="4"/>
  <c r="S39" i="4"/>
  <c r="S40" i="4" s="1"/>
  <c r="T39" i="4"/>
  <c r="T40" i="4" s="1"/>
  <c r="U39" i="4"/>
  <c r="U40" i="4" s="1"/>
  <c r="V39" i="4"/>
  <c r="V40" i="4" s="1"/>
  <c r="W39" i="4"/>
  <c r="X39" i="4"/>
  <c r="X40" i="4" s="1"/>
  <c r="Y39" i="4"/>
  <c r="Y40" i="4" s="1"/>
  <c r="Z39" i="4"/>
  <c r="Z40" i="4" s="1"/>
  <c r="AA39" i="4"/>
  <c r="AB39" i="4"/>
  <c r="AB40" i="4" s="1"/>
  <c r="AC39" i="4"/>
  <c r="AC40" i="4" s="1"/>
  <c r="AD39" i="4"/>
  <c r="AD40" i="4" s="1"/>
  <c r="AE39" i="4"/>
  <c r="AE40" i="4" s="1"/>
  <c r="AF39" i="4"/>
  <c r="AG39" i="4"/>
  <c r="AH39" i="4"/>
  <c r="AH40" i="4" s="1"/>
  <c r="AI39" i="4"/>
  <c r="AI40" i="4" s="1"/>
  <c r="AJ39" i="4"/>
  <c r="AK39" i="4"/>
  <c r="AL39" i="4"/>
  <c r="AM39" i="4"/>
  <c r="AN39" i="4"/>
  <c r="AN40" i="4" s="1"/>
  <c r="AO39" i="4"/>
  <c r="AO40" i="4" s="1"/>
  <c r="AP39" i="4"/>
  <c r="AQ39" i="4"/>
  <c r="AR39" i="4"/>
  <c r="AR40" i="4" s="1"/>
  <c r="AS39" i="4"/>
  <c r="AS40" i="4" s="1"/>
  <c r="AT39" i="4"/>
  <c r="AU39" i="4"/>
  <c r="AU40" i="4" s="1"/>
  <c r="AV39" i="4"/>
  <c r="AV40" i="4" s="1"/>
  <c r="AW39" i="4"/>
  <c r="AX39" i="4"/>
  <c r="AX40" i="4" s="1"/>
  <c r="AY39" i="4"/>
  <c r="AZ39" i="4"/>
  <c r="BA39" i="4"/>
  <c r="BB39" i="4"/>
  <c r="BB40" i="4" s="1"/>
  <c r="BC39" i="4"/>
  <c r="BC40" i="4" s="1"/>
  <c r="BD39" i="4"/>
  <c r="BE39" i="4"/>
  <c r="BF39" i="4"/>
  <c r="BG39" i="4"/>
  <c r="BH39" i="4"/>
  <c r="BH40" i="4" s="1"/>
  <c r="BI39" i="4"/>
  <c r="BI40" i="4" s="1"/>
  <c r="BJ39" i="4"/>
  <c r="BK39" i="4"/>
  <c r="BL39" i="4"/>
  <c r="BM39" i="4"/>
  <c r="BN39" i="4"/>
  <c r="BO39" i="4"/>
  <c r="BP39" i="4"/>
  <c r="BQ39" i="4"/>
  <c r="BR39" i="4"/>
  <c r="BR40" i="4" s="1"/>
  <c r="BS39" i="4"/>
  <c r="BS40" i="4" s="1"/>
  <c r="BW39" i="4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E39" i="4"/>
  <c r="CF39" i="4"/>
  <c r="CG39" i="4"/>
  <c r="CH39" i="4"/>
  <c r="CI39" i="4"/>
  <c r="CI40" i="4" s="1"/>
  <c r="CJ39" i="4"/>
  <c r="CJ40" i="4" s="1"/>
  <c r="CK39" i="4"/>
  <c r="CL39" i="4"/>
  <c r="CL40" i="4" s="1"/>
  <c r="CM39" i="4"/>
  <c r="CM40" i="4" s="1"/>
  <c r="CN39" i="4"/>
  <c r="CN40" i="4" s="1"/>
  <c r="CO39" i="4"/>
  <c r="CO40" i="4" s="1"/>
  <c r="CP39" i="4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X39" i="4"/>
  <c r="CX40" i="4" s="1"/>
  <c r="CY39" i="4"/>
  <c r="CY40" i="4" s="1"/>
  <c r="CZ39" i="4"/>
  <c r="CZ40" i="4" s="1"/>
  <c r="DA39" i="4"/>
  <c r="DB39" i="4"/>
  <c r="DC39" i="4"/>
  <c r="DD39" i="4"/>
  <c r="DD40" i="4" s="1"/>
  <c r="DE39" i="4"/>
  <c r="DE40" i="4" s="1"/>
  <c r="DF39" i="4"/>
  <c r="DG39" i="4"/>
  <c r="DH39" i="4"/>
  <c r="DH40" i="4" s="1"/>
  <c r="DI39" i="4"/>
  <c r="DI40" i="4" s="1"/>
  <c r="DJ39" i="4"/>
  <c r="DJ40" i="4" s="1"/>
  <c r="DK39" i="4"/>
  <c r="DK40" i="4" s="1"/>
  <c r="DL39" i="4"/>
  <c r="DM39" i="4"/>
  <c r="DM40" i="4" s="1"/>
  <c r="DN39" i="4"/>
  <c r="DN40" i="4" s="1"/>
  <c r="DO39" i="4"/>
  <c r="DP39" i="4"/>
  <c r="DQ39" i="4"/>
  <c r="DR39" i="4"/>
  <c r="DS39" i="4"/>
  <c r="DT39" i="4"/>
  <c r="DT40" i="4" s="1"/>
  <c r="DU39" i="4"/>
  <c r="DU40" i="4" s="1"/>
  <c r="DV39" i="4"/>
  <c r="DW39" i="4"/>
  <c r="DX39" i="4"/>
  <c r="DY39" i="4"/>
  <c r="DY40" i="4" s="1"/>
  <c r="DZ39" i="4"/>
  <c r="DZ40" i="4" s="1"/>
  <c r="EA39" i="4"/>
  <c r="EA40" i="4" s="1"/>
  <c r="EB39" i="4"/>
  <c r="EC39" i="4"/>
  <c r="ED39" i="4"/>
  <c r="EE39" i="4"/>
  <c r="EE40" i="4" s="1"/>
  <c r="EF39" i="4"/>
  <c r="EF40" i="4" s="1"/>
  <c r="EG39" i="4"/>
  <c r="EH39" i="4"/>
  <c r="EI39" i="4"/>
  <c r="EI40" i="4" s="1"/>
  <c r="EJ39" i="4"/>
  <c r="EJ40" i="4" s="1"/>
  <c r="EK39" i="4"/>
  <c r="EL39" i="4"/>
  <c r="EL40" i="4" s="1"/>
  <c r="EM39" i="4"/>
  <c r="EM40" i="4" s="1"/>
  <c r="EN39" i="4"/>
  <c r="EO39" i="4"/>
  <c r="EP39" i="4"/>
  <c r="EQ39" i="4"/>
  <c r="EQ40" i="4" s="1"/>
  <c r="ER39" i="4"/>
  <c r="ER40" i="4" s="1"/>
  <c r="ES39" i="4"/>
  <c r="ES40" i="4" s="1"/>
  <c r="ET39" i="4"/>
  <c r="EU39" i="4"/>
  <c r="EV39" i="4"/>
  <c r="EW39" i="4"/>
  <c r="EW40" i="4" s="1"/>
  <c r="EX39" i="4"/>
  <c r="EX40" i="4" s="1"/>
  <c r="EY39" i="4"/>
  <c r="EZ39" i="4"/>
  <c r="EZ40" i="4" s="1"/>
  <c r="FA39" i="4"/>
  <c r="FA40" i="4" s="1"/>
  <c r="FB39" i="4"/>
  <c r="FC39" i="4"/>
  <c r="FD39" i="4"/>
  <c r="FE39" i="4"/>
  <c r="FF39" i="4"/>
  <c r="FF40" i="4" s="1"/>
  <c r="FG39" i="4"/>
  <c r="FG40" i="4" s="1"/>
  <c r="FH39" i="4"/>
  <c r="FH40" i="4" s="1"/>
  <c r="FI39" i="4"/>
  <c r="FJ39" i="4"/>
  <c r="FK39" i="4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G40" i="4" s="1"/>
  <c r="GH39" i="4"/>
  <c r="GH40" i="4" s="1"/>
  <c r="GI39" i="4"/>
  <c r="GJ39" i="4"/>
  <c r="GK39" i="4"/>
  <c r="GK40" i="4" s="1"/>
  <c r="GL39" i="4"/>
  <c r="GL40" i="4" s="1"/>
  <c r="GM39" i="4"/>
  <c r="GN39" i="4"/>
  <c r="GN40" i="4" s="1"/>
  <c r="GO39" i="4"/>
  <c r="GO40" i="4" s="1"/>
  <c r="GP39" i="4"/>
  <c r="GP40" i="4" s="1"/>
  <c r="GQ39" i="4"/>
  <c r="GQ40" i="4" s="1"/>
  <c r="GR39" i="4"/>
  <c r="E61" i="4" l="1"/>
  <c r="BW40" i="4"/>
  <c r="E52" i="4" s="1"/>
  <c r="D52" i="4" s="1"/>
  <c r="E63" i="4"/>
  <c r="D63" i="4" s="1"/>
  <c r="E54" i="4"/>
  <c r="D54" i="4" s="1"/>
  <c r="E62" i="4"/>
  <c r="D62" i="4" s="1"/>
  <c r="E53" i="4"/>
  <c r="D53" i="4" s="1"/>
  <c r="E50" i="4"/>
  <c r="E44" i="4"/>
  <c r="D44" i="4" s="1"/>
  <c r="D61" i="4"/>
  <c r="E59" i="4"/>
  <c r="E45" i="4"/>
  <c r="D45" i="4" s="1"/>
  <c r="E58" i="4"/>
  <c r="E43" i="4"/>
  <c r="E57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9" i="4"/>
  <c r="K57" i="4"/>
  <c r="K58" i="4"/>
  <c r="K59" i="4"/>
  <c r="I57" i="4"/>
  <c r="I58" i="4"/>
  <c r="I59" i="4"/>
  <c r="G57" i="4"/>
  <c r="G58" i="4"/>
  <c r="G59" i="4"/>
  <c r="G50" i="4"/>
  <c r="D40" i="5"/>
  <c r="E44" i="5" s="1"/>
  <c r="D44" i="5" s="1"/>
  <c r="H40" i="5"/>
  <c r="E45" i="5" s="1"/>
  <c r="D45" i="5" s="1"/>
  <c r="D64" i="4" l="1"/>
  <c r="E64" i="4"/>
  <c r="E55" i="4"/>
  <c r="D51" i="4"/>
  <c r="E51" i="4"/>
  <c r="D55" i="4"/>
  <c r="E60" i="4"/>
  <c r="D60" i="4"/>
  <c r="E46" i="4"/>
  <c r="D43" i="4"/>
  <c r="D46" i="4" s="1"/>
  <c r="E64" i="5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60" i="4"/>
  <c r="M60" i="4"/>
  <c r="J60" i="4"/>
  <c r="K60" i="4"/>
  <c r="H60" i="4"/>
  <c r="I60" i="4"/>
  <c r="F60" i="4"/>
  <c r="G60" i="4"/>
  <c r="H51" i="4"/>
  <c r="I51" i="4"/>
  <c r="F51" i="4"/>
  <c r="G51" i="4"/>
</calcChain>
</file>

<file path=xl/sharedStrings.xml><?xml version="1.0" encoding="utf-8"?>
<sst xmlns="http://schemas.openxmlformats.org/spreadsheetml/2006/main" count="2364" uniqueCount="1450">
  <si>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</si>
  <si>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</si>
  <si>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</si>
  <si>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</si>
  <si>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</si>
  <si>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</si>
  <si>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</si>
  <si>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</si>
  <si>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</si>
  <si>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</si>
  <si>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</si>
  <si>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</si>
  <si>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</si>
  <si>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</si>
  <si>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</si>
  <si>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</si>
  <si>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</si>
  <si>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</si>
  <si>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</si>
  <si>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</si>
  <si>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</si>
  <si>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</si>
  <si>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</si>
  <si>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</si>
  <si>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</si>
  <si>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</si>
  <si>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</si>
  <si>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</si>
  <si>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</si>
  <si>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</si>
  <si>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</si>
  <si>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</si>
  <si>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</si>
  <si>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</si>
  <si>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</si>
  <si>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</si>
  <si>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</si>
  <si>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</si>
  <si>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</si>
  <si>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</si>
  <si>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</si>
  <si>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</si>
  <si>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</si>
  <si>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</si>
  <si>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</si>
  <si>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</si>
  <si>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</si>
  <si>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</si>
  <si>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</si>
  <si>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</si>
  <si>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</si>
  <si>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</si>
  <si>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</si>
  <si>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</si>
  <si>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</si>
  <si>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</si>
  <si>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</si>
  <si>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</si>
  <si>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</si>
  <si>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</si>
  <si>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</si>
  <si>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</si>
  <si>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</si>
  <si>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</si>
  <si>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</si>
  <si>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</si>
  <si>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</si>
  <si>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</si>
  <si>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</si>
  <si>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</si>
  <si>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</si>
  <si>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</si>
  <si>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</si>
  <si>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</si>
  <si>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</si>
  <si>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</si>
  <si>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</si>
  <si>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</si>
  <si>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</si>
  <si>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</si>
  <si>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</si>
  <si>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</si>
  <si>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</si>
  <si>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</si>
  <si>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</si>
  <si>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</si>
  <si>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</si>
  <si>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</si>
  <si>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</si>
  <si>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</si>
  <si>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</si>
  <si>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</si>
  <si>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</si>
  <si>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</si>
  <si>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</si>
  <si>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</si>
  <si>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</si>
  <si>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</si>
  <si>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</si>
  <si>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</si>
  <si>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</si>
  <si>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</si>
  <si>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</si>
  <si>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</si>
  <si>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</si>
  <si>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</si>
  <si>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</si>
  <si>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</si>
  <si>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</si>
  <si>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</si>
  <si>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</si>
  <si>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</si>
  <si>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</si>
  <si>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</si>
  <si>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</si>
  <si>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</si>
  <si>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</si>
  <si>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</si>
  <si>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</si>
  <si>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</si>
  <si>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</si>
  <si>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</si>
  <si>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</si>
  <si>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</si>
  <si>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</si>
  <si>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</si>
  <si>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</si>
  <si>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</si>
  <si>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</si>
  <si>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</si>
  <si>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</si>
  <si>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</si>
  <si>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</si>
  <si>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</si>
  <si>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</si>
  <si>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</si>
  <si>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</si>
  <si>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</si>
  <si>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</si>
  <si>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</si>
  <si>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</si>
  <si>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</si>
  <si>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</si>
  <si>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</si>
  <si>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</si>
  <si>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</si>
  <si>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</si>
  <si>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</si>
  <si>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</si>
  <si>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</si>
  <si>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</si>
  <si>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</si>
  <si>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</si>
  <si>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</si>
  <si>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</si>
  <si>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</si>
  <si>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</si>
  <si>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</si>
  <si>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</si>
  <si>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</si>
  <si>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</si>
  <si>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</si>
  <si>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</si>
  <si>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</si>
  <si>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</si>
  <si>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</si>
  <si>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</si>
  <si>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</si>
  <si>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</si>
  <si>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</si>
  <si>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</si>
  <si>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</si>
  <si>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</si>
  <si>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</si>
  <si>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</si>
  <si>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</si>
  <si>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</si>
  <si>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</si>
  <si>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</si>
  <si>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</si>
  <si>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</si>
  <si>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</si>
  <si>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</si>
  <si>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</si>
  <si>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</si>
  <si>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</si>
  <si>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</si>
  <si>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</si>
  <si>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</si>
  <si>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</si>
  <si>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</si>
  <si>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</si>
  <si>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</si>
  <si>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</si>
  <si>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</si>
  <si>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</si>
  <si>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</si>
  <si>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</si>
  <si>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</si>
  <si>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</si>
  <si>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</si>
  <si>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</si>
  <si>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</si>
  <si>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</si>
  <si>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</si>
  <si>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</si>
  <si>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</si>
  <si>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</si>
  <si>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</si>
  <si>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</si>
  <si>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</si>
  <si>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</si>
  <si>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</si>
  <si>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</si>
  <si>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</si>
  <si>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</si>
  <si>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</si>
  <si>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</si>
  <si>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</si>
  <si>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</si>
  <si>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</si>
  <si>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</si>
  <si>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</si>
  <si>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</si>
  <si>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</si>
  <si>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</si>
  <si>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</si>
  <si>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</si>
  <si>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</si>
  <si>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</si>
  <si>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</si>
  <si>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</si>
  <si>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</si>
  <si>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</si>
  <si>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</si>
  <si>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</si>
  <si>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</si>
  <si>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</si>
  <si>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</si>
  <si>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</si>
  <si>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</si>
  <si>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</si>
  <si>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</si>
  <si>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</si>
  <si>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</si>
  <si>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</si>
  <si>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</si>
  <si>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</si>
  <si>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</si>
  <si>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</si>
  <si>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</si>
  <si>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</si>
  <si>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</si>
  <si>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</si>
  <si>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</si>
  <si>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</si>
  <si>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</si>
  <si>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</si>
  <si>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</si>
  <si>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</si>
  <si>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</si>
  <si>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</si>
  <si>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</si>
  <si>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</si>
  <si>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</si>
  <si>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</si>
  <si>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</si>
  <si>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</si>
  <si>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</si>
  <si>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</si>
  <si>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</si>
  <si>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</si>
  <si>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</si>
  <si>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</si>
  <si>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</si>
  <si>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</si>
  <si>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</si>
  <si>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</si>
  <si>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</si>
  <si>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</si>
  <si>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</si>
  <si>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</si>
  <si>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</si>
  <si>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</si>
  <si>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</si>
  <si>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</si>
  <si>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</si>
  <si>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</si>
  <si>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</si>
  <si>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</si>
  <si>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</si>
  <si>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</si>
  <si>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</si>
  <si>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</si>
  <si>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</si>
  <si>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</si>
  <si>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</si>
  <si>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</si>
  <si>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</si>
  <si>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</si>
  <si>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</si>
  <si>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</si>
  <si>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</si>
  <si>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</si>
  <si>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</si>
  <si>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</si>
  <si>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</si>
  <si>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</si>
  <si>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</si>
  <si>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</si>
  <si>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</si>
  <si>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</si>
  <si>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</si>
  <si>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</si>
  <si>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</si>
  <si>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</si>
  <si>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</si>
  <si>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</si>
  <si>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</si>
  <si>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</si>
  <si>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</si>
  <si>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</si>
  <si>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</si>
  <si>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</si>
  <si>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</si>
  <si>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</si>
  <si>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</si>
  <si>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</si>
  <si>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</si>
  <si>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</si>
  <si>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</si>
  <si>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</si>
  <si>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</si>
  <si>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</si>
  <si>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</si>
  <si>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</si>
  <si>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</si>
  <si>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</si>
  <si>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</si>
  <si>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</si>
  <si>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</si>
  <si>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</si>
  <si>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</si>
  <si>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</si>
  <si>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</si>
  <si>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</si>
  <si>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</si>
  <si>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</si>
  <si>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</si>
  <si>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</si>
  <si>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</si>
  <si>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</si>
  <si>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</si>
  <si>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</si>
  <si>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</si>
  <si>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</si>
  <si>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</si>
  <si>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</si>
  <si>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</si>
  <si>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</si>
  <si>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</si>
  <si>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</si>
  <si>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</si>
  <si>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</si>
  <si>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</si>
  <si>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</si>
  <si>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</si>
  <si>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</si>
  <si>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</si>
  <si>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</si>
  <si>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</si>
  <si>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</si>
  <si>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</si>
  <si>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</si>
  <si>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</si>
  <si>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</si>
  <si>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</si>
  <si>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</si>
  <si>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</si>
  <si>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</si>
  <si>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</si>
  <si>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</si>
  <si>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</si>
  <si>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</si>
  <si>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</si>
  <si>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</si>
  <si>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</si>
  <si>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</si>
  <si>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</si>
  <si>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</si>
  <si>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</si>
  <si>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</si>
  <si>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</si>
  <si>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</si>
  <si>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</si>
  <si>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</si>
  <si>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</si>
  <si>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</si>
  <si>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</si>
  <si>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</si>
  <si>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</si>
  <si>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</si>
  <si>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</si>
  <si>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</si>
  <si>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</si>
  <si>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</si>
  <si>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</si>
  <si>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</si>
  <si>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</si>
  <si>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</si>
  <si>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</si>
  <si>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</si>
  <si>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</si>
  <si>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</si>
  <si>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</si>
  <si>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</si>
  <si>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</si>
  <si>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</si>
  <si>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</si>
  <si>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</si>
  <si>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</si>
  <si>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</si>
  <si>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</si>
  <si>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</si>
  <si>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</si>
  <si>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</si>
  <si>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</si>
  <si>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</si>
  <si>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</si>
  <si>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</si>
  <si>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</si>
  <si>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</si>
  <si>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</si>
  <si>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</si>
  <si>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</si>
  <si>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</si>
  <si>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</si>
  <si>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</si>
  <si>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</si>
  <si>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</si>
  <si>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</si>
  <si>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</si>
  <si>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</si>
  <si>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</si>
  <si>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</si>
  <si>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</si>
  <si>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</si>
  <si>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</si>
  <si>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</si>
  <si>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</si>
  <si>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</si>
  <si>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</si>
  <si>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</si>
  <si>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</si>
  <si>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</si>
  <si>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</si>
  <si>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</si>
  <si>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</si>
  <si>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</si>
  <si>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</si>
  <si>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</si>
  <si>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</si>
  <si>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</si>
  <si>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</si>
  <si>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</si>
  <si>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</si>
  <si>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</si>
  <si>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</si>
  <si>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</si>
  <si>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</si>
  <si>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</si>
  <si>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</si>
  <si>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</si>
  <si>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</si>
  <si>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</si>
  <si>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</si>
  <si>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</si>
  <si>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</si>
  <si>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</si>
  <si>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</si>
  <si>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</si>
  <si>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</si>
  <si>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</si>
  <si>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</si>
  <si>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</si>
  <si>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</si>
  <si>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</si>
  <si>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</si>
  <si>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</si>
  <si>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</si>
  <si>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</si>
  <si>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</si>
  <si>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</si>
  <si>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</si>
  <si>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</si>
  <si>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</si>
  <si>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</si>
  <si>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</si>
  <si>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</si>
  <si>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</si>
  <si>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</si>
  <si>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</si>
  <si>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</si>
  <si>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</si>
  <si>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</si>
  <si>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</si>
  <si>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</si>
  <si>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</si>
  <si>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</si>
  <si>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</si>
  <si>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</si>
  <si>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</si>
  <si>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</si>
  <si>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</si>
  <si>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</si>
  <si>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</si>
  <si>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</si>
  <si>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</si>
  <si>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</si>
  <si>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</si>
  <si>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</si>
  <si>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</si>
  <si>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</si>
  <si>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</si>
  <si>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</si>
  <si>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</si>
  <si>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</si>
  <si>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</si>
  <si>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</si>
  <si>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</si>
  <si>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</si>
  <si>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</si>
  <si>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</si>
  <si>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</si>
  <si>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</si>
  <si>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</si>
  <si>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</si>
  <si>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</si>
  <si>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</si>
  <si>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</si>
  <si>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</si>
  <si>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</si>
  <si>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</si>
  <si>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</si>
  <si>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</si>
  <si>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</si>
  <si>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</si>
  <si>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</si>
  <si>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</si>
  <si>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</si>
  <si>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</si>
  <si>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</si>
  <si>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</si>
  <si>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</si>
  <si>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</si>
  <si>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</si>
  <si>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</si>
  <si>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</si>
  <si>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</si>
  <si>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</si>
  <si>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</si>
  <si>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</si>
  <si>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</si>
  <si>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</si>
  <si>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</si>
  <si>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</si>
  <si>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</si>
  <si>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</si>
  <si>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</si>
  <si>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</si>
  <si>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</si>
  <si>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</si>
  <si>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</si>
  <si>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</si>
  <si>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</si>
  <si>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</si>
  <si>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</si>
  <si>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</si>
  <si>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</si>
  <si>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</si>
  <si>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</si>
  <si>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</si>
  <si>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</si>
  <si>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</si>
  <si>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</si>
  <si>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</si>
  <si>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</si>
  <si>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</si>
  <si>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</si>
  <si>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</si>
  <si>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</si>
  <si>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</si>
  <si>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</si>
  <si>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</si>
  <si>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</si>
  <si>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</si>
  <si>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</si>
  <si>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</si>
  <si>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</si>
  <si>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</si>
  <si>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</si>
  <si>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</si>
  <si>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</si>
  <si>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</si>
  <si>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</si>
  <si>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</si>
  <si>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</si>
  <si>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</si>
  <si>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</si>
  <si>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</si>
  <si>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</si>
  <si>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</si>
  <si>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</si>
  <si>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</si>
  <si>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</si>
  <si>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</si>
  <si>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</si>
  <si>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</si>
  <si>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</si>
  <si>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</si>
  <si>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</si>
  <si>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</si>
  <si>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</si>
  <si>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</si>
  <si>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</si>
  <si>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</si>
  <si>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</si>
  <si>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</si>
  <si>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</si>
  <si>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</si>
  <si>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</si>
  <si>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</si>
  <si>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</si>
  <si>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</si>
  <si>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</si>
  <si>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</si>
  <si>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</si>
  <si>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</si>
  <si>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</si>
  <si>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</si>
  <si>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</si>
  <si>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</si>
  <si>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</si>
  <si>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</si>
  <si>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</si>
  <si>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</si>
  <si>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</si>
  <si>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</si>
  <si>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</si>
  <si>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</si>
  <si>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</si>
  <si>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</si>
  <si>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</si>
  <si>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</si>
  <si>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</si>
  <si>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</si>
  <si>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</si>
  <si>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</si>
  <si>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</si>
  <si>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</si>
  <si>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</si>
  <si>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</si>
  <si>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</si>
  <si>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</si>
  <si>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</si>
  <si>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</si>
  <si>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</si>
  <si>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</si>
  <si>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</si>
  <si>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</si>
  <si>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</si>
  <si>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</si>
  <si>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</si>
  <si>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</si>
  <si>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</si>
  <si>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</si>
  <si>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</si>
  <si>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</si>
  <si>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</si>
  <si>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</si>
  <si>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</si>
  <si>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</si>
  <si>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</si>
  <si>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</si>
  <si>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</si>
  <si>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</si>
  <si>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</si>
  <si>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</si>
  <si>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</si>
  <si>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</si>
  <si>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</si>
  <si>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</si>
  <si>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</si>
  <si>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</si>
  <si>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</si>
  <si>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</si>
  <si>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</si>
  <si>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</si>
  <si>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</si>
  <si>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</si>
  <si>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</si>
  <si>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</si>
  <si>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</si>
  <si>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</si>
  <si>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</si>
  <si>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</si>
  <si>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</si>
  <si>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</si>
  <si>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</si>
  <si>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</si>
  <si>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</si>
  <si>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</si>
  <si>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</si>
  <si>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</si>
  <si>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</si>
  <si>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</si>
  <si>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</si>
  <si>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</si>
  <si>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</si>
  <si>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</si>
  <si>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</si>
  <si>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</si>
  <si>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</si>
  <si>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</si>
  <si>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</si>
  <si>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</si>
  <si>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</si>
  <si>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</si>
  <si>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</si>
  <si>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</si>
  <si>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</si>
  <si>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</si>
  <si>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</si>
  <si>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</si>
  <si>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</si>
  <si>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</si>
  <si>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</si>
  <si>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</si>
  <si>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</si>
  <si>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</si>
  <si>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</si>
  <si>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</si>
  <si>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</si>
  <si>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</si>
  <si>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</si>
  <si>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</si>
  <si>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</si>
  <si>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</si>
  <si>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</si>
  <si>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</si>
  <si>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</si>
  <si>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</si>
  <si>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</si>
  <si>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</si>
  <si>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</si>
  <si>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</si>
  <si>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</si>
  <si>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</si>
  <si>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</si>
  <si>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</si>
  <si>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</si>
  <si>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</si>
  <si>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</si>
  <si>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</si>
  <si>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</si>
  <si>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</si>
  <si>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</si>
  <si>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</si>
  <si>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</si>
  <si>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</si>
  <si>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</si>
  <si>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</si>
  <si>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</si>
  <si>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</si>
  <si>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</si>
  <si>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</si>
  <si>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</si>
  <si>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</si>
  <si>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</si>
  <si>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</si>
  <si>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</si>
  <si>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</si>
  <si>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</si>
  <si>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</si>
  <si>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</si>
  <si>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</si>
  <si>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</si>
  <si>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</si>
  <si>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</si>
  <si>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</si>
  <si>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</si>
  <si>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</si>
  <si>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</si>
  <si>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</si>
  <si>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</si>
  <si>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</si>
  <si>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</si>
  <si>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</si>
  <si>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</si>
  <si>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</si>
  <si>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</si>
  <si>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</si>
  <si>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</si>
  <si>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</si>
  <si>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</si>
  <si>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</si>
  <si>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</si>
  <si>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</si>
  <si>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</si>
  <si>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</si>
  <si>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</si>
  <si>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</si>
  <si>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</si>
  <si>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</si>
  <si>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</si>
  <si>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</si>
  <si>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</si>
  <si>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</si>
  <si>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</si>
  <si>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</si>
  <si>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</si>
  <si>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</si>
  <si>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</si>
  <si>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</si>
  <si>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</si>
  <si>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</si>
  <si>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</si>
  <si>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</si>
  <si>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</si>
  <si>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</si>
  <si>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</si>
  <si>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</si>
  <si>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</si>
  <si>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</si>
  <si>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</si>
  <si>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</si>
  <si>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</si>
  <si>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</si>
  <si>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</si>
  <si>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</si>
  <si>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</si>
  <si>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</si>
  <si>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</si>
  <si>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</si>
  <si>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</si>
  <si>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</si>
  <si>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</si>
  <si>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</si>
  <si>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</si>
  <si>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</si>
  <si>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</si>
  <si>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</si>
  <si>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</si>
  <si>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</si>
  <si>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</si>
  <si>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</si>
  <si>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</si>
  <si>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</si>
  <si>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</si>
  <si>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</si>
  <si>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</si>
  <si>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</si>
  <si>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</si>
  <si>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</si>
  <si>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</si>
  <si>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</si>
  <si>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</si>
  <si>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</si>
  <si>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</si>
  <si>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</si>
  <si>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</si>
  <si>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</si>
  <si>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</si>
  <si>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</si>
  <si>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</si>
  <si>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</si>
  <si>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</si>
  <si>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</si>
  <si>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</si>
  <si>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</si>
  <si>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</si>
  <si>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</si>
  <si>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</si>
  <si>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</si>
  <si>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</si>
  <si>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</si>
  <si>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</si>
  <si>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</si>
  <si>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</si>
  <si>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</si>
  <si>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</si>
  <si>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</si>
  <si>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</si>
  <si>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</si>
  <si>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</si>
  <si>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</si>
  <si>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</si>
  <si>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</si>
  <si>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</si>
  <si>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</si>
  <si>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</si>
  <si>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</si>
  <si>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</si>
  <si>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</si>
  <si>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</si>
  <si>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</si>
  <si>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</si>
  <si>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</si>
  <si>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</si>
  <si>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</si>
  <si>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</si>
  <si>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</si>
  <si>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</si>
  <si>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</si>
  <si>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</si>
  <si>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</si>
  <si>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</si>
  <si>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</si>
  <si>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</si>
  <si>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</si>
  <si>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</si>
  <si>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</si>
  <si>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</si>
  <si>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</si>
  <si>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</si>
  <si>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</si>
  <si>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</si>
  <si>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</si>
  <si>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</si>
  <si>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</si>
  <si>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</si>
  <si>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</si>
  <si>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</si>
  <si>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</si>
  <si>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</si>
  <si>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</si>
  <si>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</si>
  <si>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</si>
  <si>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</si>
  <si>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</si>
  <si>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</si>
  <si>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</si>
  <si>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</si>
  <si>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</si>
  <si>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</si>
  <si>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</si>
  <si>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</si>
  <si>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</si>
  <si>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</si>
  <si>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</si>
  <si>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</si>
  <si>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</si>
  <si>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</si>
  <si>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</si>
  <si>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</si>
  <si>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</si>
  <si>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</si>
  <si>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</si>
  <si>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</si>
  <si>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</si>
  <si>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</si>
  <si>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</si>
  <si>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</si>
  <si>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</si>
  <si>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</si>
  <si>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</si>
  <si>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</si>
  <si>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</si>
  <si>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</si>
  <si>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</si>
  <si>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</si>
  <si>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</si>
  <si>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</si>
  <si>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</si>
  <si>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</si>
  <si>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</si>
  <si>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</si>
  <si>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</si>
  <si>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</si>
  <si>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</si>
  <si>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</si>
  <si>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</si>
  <si>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</si>
  <si>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</si>
  <si>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</si>
  <si>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</si>
  <si>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</si>
  <si>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</si>
  <si>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</si>
  <si>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</si>
  <si>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</si>
  <si>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</si>
  <si>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</si>
  <si>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</si>
  <si>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</si>
  <si>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</si>
  <si>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</si>
  <si>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</si>
  <si>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</si>
  <si>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</si>
  <si>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</si>
  <si>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</si>
  <si>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</si>
  <si>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</si>
  <si>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</si>
  <si>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</si>
  <si>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</si>
  <si>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</si>
  <si>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</si>
  <si>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</si>
  <si>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</si>
  <si>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</si>
  <si>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</si>
  <si>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</si>
  <si>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</si>
  <si>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</si>
  <si>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</si>
  <si>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</si>
  <si>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</si>
  <si>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</si>
  <si>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</si>
  <si>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</si>
  <si>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</si>
  <si>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</si>
  <si>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</si>
  <si>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</si>
  <si>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</si>
  <si>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</si>
  <si>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</si>
  <si>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</si>
  <si>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</si>
  <si>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</si>
  <si>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</si>
  <si>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</si>
  <si>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</si>
  <si>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</si>
  <si>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</si>
  <si>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</si>
  <si>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</si>
  <si>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</si>
  <si>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</si>
  <si>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</si>
  <si>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</si>
  <si>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</si>
  <si>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</si>
  <si>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</si>
  <si>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</si>
  <si>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</si>
  <si>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</si>
  <si>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</si>
  <si>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</si>
  <si>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</si>
  <si>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</si>
  <si>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</si>
  <si>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</si>
  <si>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</si>
  <si>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</si>
  <si>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</si>
  <si>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</si>
  <si>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</si>
  <si>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</si>
  <si>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</si>
  <si>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</si>
  <si>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</si>
  <si>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</si>
  <si>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</si>
  <si>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</si>
  <si>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</si>
  <si>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</si>
  <si>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</si>
  <si>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</si>
  <si>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</si>
  <si>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</si>
  <si>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</si>
  <si>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</si>
  <si>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</si>
  <si>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</si>
  <si>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</si>
  <si>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</si>
  <si>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</si>
  <si>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</si>
  <si>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</si>
  <si>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</si>
  <si>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</si>
  <si>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</si>
  <si>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</si>
  <si>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</si>
  <si>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</si>
  <si>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</si>
  <si>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</si>
  <si>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</si>
  <si>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</si>
  <si>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</si>
  <si>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</si>
  <si>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</si>
  <si>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</si>
  <si>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</si>
  <si>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</si>
  <si>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</si>
  <si>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</si>
  <si>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</si>
  <si>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</si>
  <si>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</si>
  <si>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</si>
  <si>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</si>
  <si>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</si>
  <si>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</si>
  <si>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</si>
  <si>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</si>
  <si>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</si>
  <si>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</si>
  <si>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</si>
  <si>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</si>
  <si>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</si>
  <si>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</si>
  <si>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</si>
  <si>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</si>
  <si>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</si>
  <si>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</si>
  <si>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</si>
  <si>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</si>
  <si>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</si>
  <si>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</si>
  <si>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</si>
  <si>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</si>
  <si>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</si>
  <si>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</si>
  <si>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</si>
  <si>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</si>
  <si>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</si>
  <si>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</si>
  <si>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</si>
  <si>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</si>
  <si>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</si>
  <si>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</si>
  <si>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</si>
  <si>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</si>
  <si>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</si>
  <si>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</si>
  <si>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</si>
  <si>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</si>
  <si>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</si>
  <si>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</si>
  <si>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</si>
  <si>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</si>
  <si>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</si>
  <si>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</si>
  <si>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</si>
  <si>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</si>
  <si>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</si>
  <si>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</si>
  <si>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</si>
  <si>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</si>
  <si>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</si>
  <si>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</si>
  <si>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</si>
  <si>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</si>
  <si>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</si>
  <si>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</si>
  <si>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</si>
  <si>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</si>
  <si>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</si>
  <si>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</si>
  <si>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</si>
  <si>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</si>
  <si>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</si>
  <si>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</si>
  <si>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</si>
  <si>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</si>
  <si>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</si>
  <si>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</si>
  <si>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</si>
  <si>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</si>
  <si>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</si>
  <si>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</si>
  <si>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</si>
  <si>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</si>
  <si>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</si>
  <si>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</si>
  <si>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</si>
  <si>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</si>
  <si>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</si>
  <si>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</si>
  <si>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</si>
  <si>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</si>
  <si>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</si>
  <si>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</si>
  <si>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</si>
  <si>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</si>
  <si>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</si>
  <si>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</si>
  <si>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</si>
  <si>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</si>
  <si>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</si>
  <si>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</si>
  <si>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</si>
  <si>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</si>
  <si>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</si>
  <si>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</si>
  <si>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</si>
  <si>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</si>
  <si>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</si>
  <si>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</si>
  <si>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</si>
  <si>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</si>
  <si>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</si>
  <si>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</si>
  <si>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</si>
  <si>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</si>
  <si>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</si>
  <si>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</si>
  <si>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</si>
  <si>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</si>
  <si>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</si>
  <si>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</si>
  <si>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</si>
  <si>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</si>
  <si>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</si>
  <si>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</si>
  <si>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</si>
  <si>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</si>
  <si>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</si>
  <si>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</si>
  <si>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</si>
  <si>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</si>
  <si>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</si>
  <si>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</si>
  <si>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</si>
  <si>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</si>
  <si>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</si>
  <si>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</si>
  <si>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</si>
  <si>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</si>
  <si>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</si>
  <si>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</si>
  <si>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</si>
  <si>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</si>
  <si>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</si>
  <si>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</si>
  <si>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</si>
  <si>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</si>
  <si>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</si>
  <si>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</si>
  <si>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</si>
  <si>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</si>
  <si>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</si>
  <si>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</si>
  <si>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</si>
  <si>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</si>
  <si>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</si>
  <si>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</si>
  <si>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</si>
  <si>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</si>
  <si>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</si>
  <si>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</si>
  <si>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</si>
  <si>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</si>
  <si>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</si>
  <si>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</si>
  <si>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</si>
  <si>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</si>
  <si>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</si>
  <si>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</si>
  <si>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</si>
  <si>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</si>
  <si>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</si>
  <si>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</si>
  <si>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</si>
  <si>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</si>
  <si>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</si>
  <si>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</si>
  <si>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</si>
  <si>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</si>
  <si>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</si>
  <si>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</si>
  <si>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</si>
  <si>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</si>
  <si>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</si>
  <si>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</si>
  <si>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</si>
  <si>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</si>
  <si>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</si>
  <si>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</si>
  <si>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</si>
  <si>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</si>
  <si>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</si>
  <si>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</si>
  <si>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</si>
  <si>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</si>
  <si>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</si>
  <si>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</si>
  <si>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</si>
  <si>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</si>
  <si>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</si>
  <si>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</si>
  <si>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</si>
  <si>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</si>
  <si>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</si>
  <si>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</si>
  <si>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</si>
  <si>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</si>
  <si>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</si>
  <si>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</si>
  <si>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</si>
  <si>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</si>
  <si>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</si>
  <si>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</si>
  <si>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</si>
  <si>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</si>
  <si>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</si>
  <si>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</si>
  <si>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</si>
  <si>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</si>
  <si>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</si>
  <si>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</si>
  <si>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</si>
  <si>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</si>
  <si>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</si>
  <si>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</si>
  <si>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</si>
  <si>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</si>
  <si>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</si>
  <si>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</si>
  <si>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</si>
  <si>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</si>
  <si>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</si>
  <si>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</si>
  <si>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</si>
  <si>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</si>
  <si>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</si>
  <si>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</si>
  <si>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</si>
  <si>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</si>
  <si>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</si>
  <si>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</si>
  <si>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</si>
  <si>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</si>
  <si>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</si>
  <si>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</si>
  <si>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</si>
  <si>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</si>
  <si>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</si>
  <si>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</si>
  <si>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</si>
  <si>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</si>
  <si>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</si>
  <si>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</si>
  <si>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</si>
  <si>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</si>
  <si>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</si>
  <si>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</si>
  <si>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</si>
  <si>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</si>
  <si>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</si>
  <si>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</si>
  <si>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</si>
  <si>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</si>
  <si>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</si>
  <si>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</si>
  <si>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</si>
  <si>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</si>
  <si>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</si>
  <si>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</si>
  <si>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</si>
  <si>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</si>
  <si>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</si>
  <si>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</si>
  <si>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</si>
  <si>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</si>
  <si>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</si>
  <si>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</si>
  <si>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</si>
  <si>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</si>
  <si>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</si>
  <si>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</si>
  <si>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</si>
  <si>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</si>
  <si>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</si>
  <si>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</si>
  <si>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</si>
  <si>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</si>
  <si>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</si>
  <si>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Топ: "Айналайын" ересек тобы               Өткізу кезеңі: бастапқы      Өткізу мерзімі:қыркүйек</t>
  </si>
  <si>
    <t xml:space="preserve">                                  Оқу жылы:   2024-2025 оқу жылы                           Топ: Балапан тобы               Өткізу кезеңі: бастапқы           Өткізу мерзімі: қыркүйек</t>
  </si>
  <si>
    <t>Азимұратов Данэлия</t>
  </si>
  <si>
    <t>Адильбекова Аружан</t>
  </si>
  <si>
    <t>Аскарова Раяна</t>
  </si>
  <si>
    <t>Байдуков Султан Бейбарыс</t>
  </si>
  <si>
    <t>Болат Әміре</t>
  </si>
  <si>
    <t>Бисекешова Рамина</t>
  </si>
  <si>
    <t>Бекболат Кенже</t>
  </si>
  <si>
    <t>Елубай Демир</t>
  </si>
  <si>
    <t>Ихсан Ляйсан</t>
  </si>
  <si>
    <t>Қайрат Адия</t>
  </si>
  <si>
    <t>Қайрат Азинұр</t>
  </si>
  <si>
    <t>Махсот Хазрет</t>
  </si>
  <si>
    <t>Рафхат Сейт</t>
  </si>
  <si>
    <t>Сағын Медина</t>
  </si>
  <si>
    <t>Ажарбек Амина</t>
  </si>
  <si>
    <t>Айбек Зере</t>
  </si>
  <si>
    <t>Асқар Алдияр</t>
  </si>
  <si>
    <t>Асқар Али</t>
  </si>
  <si>
    <t>Әділқызы Сезім</t>
  </si>
  <si>
    <t>Болат Мансур</t>
  </si>
  <si>
    <t>Болатов Нұрислам</t>
  </si>
  <si>
    <t>Ганиева Раида</t>
  </si>
  <si>
    <t>Ганиева Раиля</t>
  </si>
  <si>
    <t>Ғафурахим Нұрасыл</t>
  </si>
  <si>
    <t>Ербол Айым</t>
  </si>
  <si>
    <t>Елеуғали Аяла</t>
  </si>
  <si>
    <t>Касимов Азиз</t>
  </si>
  <si>
    <t>Марат Рамина</t>
  </si>
  <si>
    <t>Молдан Медина</t>
  </si>
  <si>
    <t>Нұрлан Мұрагер</t>
  </si>
  <si>
    <t>Сұлтан Инаят</t>
  </si>
  <si>
    <t>Сериков Ахат</t>
  </si>
  <si>
    <t>Талғат София</t>
  </si>
  <si>
    <t>Тимербаев Ислам</t>
  </si>
  <si>
    <t>Тимеш Сара</t>
  </si>
  <si>
    <t>Шаймұрат Санжар</t>
  </si>
  <si>
    <t>Өтепқали Амина</t>
  </si>
  <si>
    <t>Хамидолла Альмира</t>
  </si>
  <si>
    <t>Абзал Жасмина</t>
  </si>
  <si>
    <t>Аманқос Айлин</t>
  </si>
  <si>
    <t>Әділұлы Хантөре</t>
  </si>
  <si>
    <t>Базарбай Нұрасыл</t>
  </si>
  <si>
    <t>Байдукова Амели</t>
  </si>
  <si>
    <t>Байырбек Айлин</t>
  </si>
  <si>
    <t>Берікқалиев Алан</t>
  </si>
  <si>
    <t>Беркін Бейбарыс</t>
  </si>
  <si>
    <t xml:space="preserve">Болатбек Амира </t>
  </si>
  <si>
    <t>Бижан Шамшырақ</t>
  </si>
  <si>
    <t>Демеу Адия</t>
  </si>
  <si>
    <t>Ержанұлы Нурислам</t>
  </si>
  <si>
    <t>Ескалиев Наиль</t>
  </si>
  <si>
    <t>Жаслан Али</t>
  </si>
  <si>
    <t>Ибраев Алмаз</t>
  </si>
  <si>
    <t>Каналиев Сардар</t>
  </si>
  <si>
    <t>Қайыржан Ақбота</t>
  </si>
  <si>
    <t>Маратова Айлин</t>
  </si>
  <si>
    <t>Маратқызы Дамелі</t>
  </si>
  <si>
    <t>Медетұлы Мәди</t>
  </si>
  <si>
    <t>Мейрам Медина</t>
  </si>
  <si>
    <t>Мұхатес Әбілхайыр</t>
  </si>
  <si>
    <t>Утепберген Дінмұхаммед</t>
  </si>
  <si>
    <t>Ахметова Айша</t>
  </si>
  <si>
    <t>Нұрлан Алихан</t>
  </si>
  <si>
    <t>Досмагамбет Ясина</t>
  </si>
  <si>
    <t xml:space="preserve">Ахметов Абдурахман </t>
  </si>
  <si>
    <t xml:space="preserve">            Оқу жылы: 2024-2025            Топ: Балбөбек         Өткізу кезеңі: бастапқы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</si>
</sst>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Broadway"/>
      <family val="5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" xfId="0" applyFont="1" applyBorder="1"/>
    <xf numFmtId="0" fontId="0" fillId="0" borderId="1" xfId="0" applyBorder="1" applyAlignment="1">
      <alignment horizontal="center"/>
    </xf>
    <xf numFmtId="0" fontId="3" fillId="0" borderId="10" xfId="0" applyFont="1" applyFill="1" applyBorder="1"/>
    <xf numFmtId="0" fontId="3" fillId="0" borderId="0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1377</v>
      </c>
      <c r="DN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5"/>
      <c r="B11" s="85"/>
      <c r="C11" s="78" t="s">
        <v>844</v>
      </c>
      <c r="D11" s="78"/>
      <c r="E11" s="78"/>
      <c r="F11" s="78"/>
      <c r="G11" s="78"/>
      <c r="H11" s="78"/>
      <c r="I11" s="78"/>
      <c r="J11" s="78"/>
      <c r="K11" s="78"/>
      <c r="L11" s="78" t="s">
        <v>847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844</v>
      </c>
      <c r="Y11" s="78"/>
      <c r="Z11" s="78"/>
      <c r="AA11" s="78"/>
      <c r="AB11" s="78"/>
      <c r="AC11" s="78"/>
      <c r="AD11" s="78"/>
      <c r="AE11" s="78"/>
      <c r="AF11" s="78"/>
      <c r="AG11" s="78" t="s">
        <v>847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4" t="s">
        <v>844</v>
      </c>
      <c r="AT11" s="74"/>
      <c r="AU11" s="74"/>
      <c r="AV11" s="74"/>
      <c r="AW11" s="74"/>
      <c r="AX11" s="74"/>
      <c r="AY11" s="74" t="s">
        <v>847</v>
      </c>
      <c r="AZ11" s="74"/>
      <c r="BA11" s="74"/>
      <c r="BB11" s="74"/>
      <c r="BC11" s="74"/>
      <c r="BD11" s="74"/>
      <c r="BE11" s="74"/>
      <c r="BF11" s="74"/>
      <c r="BG11" s="74"/>
      <c r="BH11" s="74" t="s">
        <v>844</v>
      </c>
      <c r="BI11" s="74"/>
      <c r="BJ11" s="74"/>
      <c r="BK11" s="74"/>
      <c r="BL11" s="74"/>
      <c r="BM11" s="74"/>
      <c r="BN11" s="74" t="s">
        <v>847</v>
      </c>
      <c r="BO11" s="74"/>
      <c r="BP11" s="74"/>
      <c r="BQ11" s="74"/>
      <c r="BR11" s="74"/>
      <c r="BS11" s="74"/>
      <c r="BT11" s="74"/>
      <c r="BU11" s="74"/>
      <c r="BV11" s="74"/>
      <c r="BW11" s="74" t="s">
        <v>844</v>
      </c>
      <c r="BX11" s="74"/>
      <c r="BY11" s="74"/>
      <c r="BZ11" s="74"/>
      <c r="CA11" s="74"/>
      <c r="CB11" s="74"/>
      <c r="CC11" s="74" t="s">
        <v>847</v>
      </c>
      <c r="CD11" s="74"/>
      <c r="CE11" s="74"/>
      <c r="CF11" s="74"/>
      <c r="CG11" s="74"/>
      <c r="CH11" s="74"/>
      <c r="CI11" s="74" t="s">
        <v>844</v>
      </c>
      <c r="CJ11" s="74"/>
      <c r="CK11" s="74"/>
      <c r="CL11" s="74"/>
      <c r="CM11" s="74"/>
      <c r="CN11" s="74"/>
      <c r="CO11" s="74"/>
      <c r="CP11" s="74"/>
      <c r="CQ11" s="74"/>
      <c r="CR11" s="74" t="s">
        <v>847</v>
      </c>
      <c r="CS11" s="74"/>
      <c r="CT11" s="74"/>
      <c r="CU11" s="74"/>
      <c r="CV11" s="74"/>
      <c r="CW11" s="74"/>
      <c r="CX11" s="74"/>
      <c r="CY11" s="74"/>
      <c r="CZ11" s="74"/>
      <c r="DA11" s="74" t="s">
        <v>844</v>
      </c>
      <c r="DB11" s="74"/>
      <c r="DC11" s="74"/>
      <c r="DD11" s="74"/>
      <c r="DE11" s="74"/>
      <c r="DF11" s="74"/>
      <c r="DG11" s="74" t="s">
        <v>847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 x14ac:dyDescent="0.25">
      <c r="A12" s="85"/>
      <c r="B12" s="85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90</v>
      </c>
      <c r="BI12" s="77"/>
      <c r="BJ12" s="77"/>
      <c r="BK12" s="77" t="s">
        <v>91</v>
      </c>
      <c r="BL12" s="77"/>
      <c r="BM12" s="77"/>
      <c r="BN12" s="77" t="s">
        <v>92</v>
      </c>
      <c r="BO12" s="77"/>
      <c r="BP12" s="77"/>
      <c r="BQ12" s="77" t="s">
        <v>93</v>
      </c>
      <c r="BR12" s="77"/>
      <c r="BS12" s="77"/>
      <c r="BT12" s="77" t="s">
        <v>94</v>
      </c>
      <c r="BU12" s="77"/>
      <c r="BV12" s="77"/>
      <c r="BW12" s="77" t="s">
        <v>105</v>
      </c>
      <c r="BX12" s="77"/>
      <c r="BY12" s="77"/>
      <c r="BZ12" s="77" t="s">
        <v>106</v>
      </c>
      <c r="CA12" s="77"/>
      <c r="CB12" s="77"/>
      <c r="CC12" s="77" t="s">
        <v>107</v>
      </c>
      <c r="CD12" s="77"/>
      <c r="CE12" s="77"/>
      <c r="CF12" s="77" t="s">
        <v>108</v>
      </c>
      <c r="CG12" s="77"/>
      <c r="CH12" s="77"/>
      <c r="CI12" s="77" t="s">
        <v>109</v>
      </c>
      <c r="CJ12" s="77"/>
      <c r="CK12" s="77"/>
      <c r="CL12" s="77" t="s">
        <v>110</v>
      </c>
      <c r="CM12" s="77"/>
      <c r="CN12" s="77"/>
      <c r="CO12" s="77" t="s">
        <v>111</v>
      </c>
      <c r="CP12" s="77"/>
      <c r="CQ12" s="77"/>
      <c r="CR12" s="77" t="s">
        <v>112</v>
      </c>
      <c r="CS12" s="77"/>
      <c r="CT12" s="77"/>
      <c r="CU12" s="77" t="s">
        <v>113</v>
      </c>
      <c r="CV12" s="77"/>
      <c r="CW12" s="77"/>
      <c r="CX12" s="77" t="s">
        <v>114</v>
      </c>
      <c r="CY12" s="77"/>
      <c r="CZ12" s="77"/>
      <c r="DA12" s="77" t="s">
        <v>140</v>
      </c>
      <c r="DB12" s="77"/>
      <c r="DC12" s="77"/>
      <c r="DD12" s="77" t="s">
        <v>141</v>
      </c>
      <c r="DE12" s="77"/>
      <c r="DF12" s="77"/>
      <c r="DG12" s="77" t="s">
        <v>142</v>
      </c>
      <c r="DH12" s="77"/>
      <c r="DI12" s="77"/>
      <c r="DJ12" s="77" t="s">
        <v>143</v>
      </c>
      <c r="DK12" s="77"/>
      <c r="DL12" s="77"/>
      <c r="DM12" s="77" t="s">
        <v>144</v>
      </c>
      <c r="DN12" s="77"/>
      <c r="DO12" s="77"/>
    </row>
    <row r="13" spans="1:254" ht="60" customHeight="1" x14ac:dyDescent="0.25">
      <c r="A13" s="85"/>
      <c r="B13" s="85"/>
      <c r="C13" s="84" t="s">
        <v>841</v>
      </c>
      <c r="D13" s="84"/>
      <c r="E13" s="84"/>
      <c r="F13" s="84" t="s">
        <v>1336</v>
      </c>
      <c r="G13" s="84"/>
      <c r="H13" s="84"/>
      <c r="I13" s="84" t="s">
        <v>29</v>
      </c>
      <c r="J13" s="84"/>
      <c r="K13" s="84"/>
      <c r="L13" s="84" t="s">
        <v>37</v>
      </c>
      <c r="M13" s="84"/>
      <c r="N13" s="84"/>
      <c r="O13" s="84" t="s">
        <v>39</v>
      </c>
      <c r="P13" s="84"/>
      <c r="Q13" s="84"/>
      <c r="R13" s="84" t="s">
        <v>40</v>
      </c>
      <c r="S13" s="84"/>
      <c r="T13" s="84"/>
      <c r="U13" s="84" t="s">
        <v>43</v>
      </c>
      <c r="V13" s="84"/>
      <c r="W13" s="84"/>
      <c r="X13" s="84" t="s">
        <v>848</v>
      </c>
      <c r="Y13" s="84"/>
      <c r="Z13" s="84"/>
      <c r="AA13" s="84" t="s">
        <v>850</v>
      </c>
      <c r="AB13" s="84"/>
      <c r="AC13" s="84"/>
      <c r="AD13" s="84" t="s">
        <v>852</v>
      </c>
      <c r="AE13" s="84"/>
      <c r="AF13" s="84"/>
      <c r="AG13" s="84" t="s">
        <v>854</v>
      </c>
      <c r="AH13" s="84"/>
      <c r="AI13" s="84"/>
      <c r="AJ13" s="84" t="s">
        <v>856</v>
      </c>
      <c r="AK13" s="84"/>
      <c r="AL13" s="84"/>
      <c r="AM13" s="84" t="s">
        <v>860</v>
      </c>
      <c r="AN13" s="84"/>
      <c r="AO13" s="84"/>
      <c r="AP13" s="84" t="s">
        <v>861</v>
      </c>
      <c r="AQ13" s="84"/>
      <c r="AR13" s="84"/>
      <c r="AS13" s="84" t="s">
        <v>863</v>
      </c>
      <c r="AT13" s="84"/>
      <c r="AU13" s="84"/>
      <c r="AV13" s="84" t="s">
        <v>864</v>
      </c>
      <c r="AW13" s="84"/>
      <c r="AX13" s="84"/>
      <c r="AY13" s="84" t="s">
        <v>867</v>
      </c>
      <c r="AZ13" s="84"/>
      <c r="BA13" s="84"/>
      <c r="BB13" s="84" t="s">
        <v>868</v>
      </c>
      <c r="BC13" s="84"/>
      <c r="BD13" s="84"/>
      <c r="BE13" s="84" t="s">
        <v>871</v>
      </c>
      <c r="BF13" s="84"/>
      <c r="BG13" s="84"/>
      <c r="BH13" s="84" t="s">
        <v>872</v>
      </c>
      <c r="BI13" s="84"/>
      <c r="BJ13" s="84"/>
      <c r="BK13" s="84" t="s">
        <v>876</v>
      </c>
      <c r="BL13" s="84"/>
      <c r="BM13" s="84"/>
      <c r="BN13" s="84" t="s">
        <v>875</v>
      </c>
      <c r="BO13" s="84"/>
      <c r="BP13" s="84"/>
      <c r="BQ13" s="84" t="s">
        <v>877</v>
      </c>
      <c r="BR13" s="84"/>
      <c r="BS13" s="84"/>
      <c r="BT13" s="84" t="s">
        <v>878</v>
      </c>
      <c r="BU13" s="84"/>
      <c r="BV13" s="84"/>
      <c r="BW13" s="84" t="s">
        <v>880</v>
      </c>
      <c r="BX13" s="84"/>
      <c r="BY13" s="84"/>
      <c r="BZ13" s="84" t="s">
        <v>882</v>
      </c>
      <c r="CA13" s="84"/>
      <c r="CB13" s="84"/>
      <c r="CC13" s="84" t="s">
        <v>883</v>
      </c>
      <c r="CD13" s="84"/>
      <c r="CE13" s="84"/>
      <c r="CF13" s="84" t="s">
        <v>884</v>
      </c>
      <c r="CG13" s="84"/>
      <c r="CH13" s="84"/>
      <c r="CI13" s="84" t="s">
        <v>886</v>
      </c>
      <c r="CJ13" s="84"/>
      <c r="CK13" s="84"/>
      <c r="CL13" s="84" t="s">
        <v>126</v>
      </c>
      <c r="CM13" s="84"/>
      <c r="CN13" s="84"/>
      <c r="CO13" s="84" t="s">
        <v>128</v>
      </c>
      <c r="CP13" s="84"/>
      <c r="CQ13" s="84"/>
      <c r="CR13" s="84" t="s">
        <v>887</v>
      </c>
      <c r="CS13" s="84"/>
      <c r="CT13" s="84"/>
      <c r="CU13" s="84" t="s">
        <v>133</v>
      </c>
      <c r="CV13" s="84"/>
      <c r="CW13" s="84"/>
      <c r="CX13" s="84" t="s">
        <v>888</v>
      </c>
      <c r="CY13" s="84"/>
      <c r="CZ13" s="84"/>
      <c r="DA13" s="84" t="s">
        <v>889</v>
      </c>
      <c r="DB13" s="84"/>
      <c r="DC13" s="84"/>
      <c r="DD13" s="84" t="s">
        <v>893</v>
      </c>
      <c r="DE13" s="84"/>
      <c r="DF13" s="84"/>
      <c r="DG13" s="84" t="s">
        <v>895</v>
      </c>
      <c r="DH13" s="84"/>
      <c r="DI13" s="84"/>
      <c r="DJ13" s="84" t="s">
        <v>897</v>
      </c>
      <c r="DK13" s="84"/>
      <c r="DL13" s="84"/>
      <c r="DM13" s="84" t="s">
        <v>899</v>
      </c>
      <c r="DN13" s="84"/>
      <c r="DO13" s="84"/>
    </row>
    <row r="14" spans="1:254" ht="111.75" customHeight="1" x14ac:dyDescent="0.25">
      <c r="A14" s="85"/>
      <c r="B14" s="8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842</v>
      </c>
      <c r="I14" s="58" t="s">
        <v>30</v>
      </c>
      <c r="J14" s="58" t="s">
        <v>843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845</v>
      </c>
      <c r="W14" s="58" t="s">
        <v>846</v>
      </c>
      <c r="X14" s="58" t="s">
        <v>72</v>
      </c>
      <c r="Y14" s="58" t="s">
        <v>59</v>
      </c>
      <c r="Z14" s="58" t="s">
        <v>849</v>
      </c>
      <c r="AA14" s="58" t="s">
        <v>851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853</v>
      </c>
      <c r="AG14" s="58" t="s">
        <v>855</v>
      </c>
      <c r="AH14" s="58" t="s">
        <v>66</v>
      </c>
      <c r="AI14" s="58" t="s">
        <v>67</v>
      </c>
      <c r="AJ14" s="58" t="s">
        <v>857</v>
      </c>
      <c r="AK14" s="58" t="s">
        <v>858</v>
      </c>
      <c r="AL14" s="58" t="s">
        <v>859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862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865</v>
      </c>
      <c r="AX14" s="58" t="s">
        <v>866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869</v>
      </c>
      <c r="BD14" s="58" t="s">
        <v>870</v>
      </c>
      <c r="BE14" s="58" t="s">
        <v>80</v>
      </c>
      <c r="BF14" s="58" t="s">
        <v>81</v>
      </c>
      <c r="BG14" s="58" t="s">
        <v>82</v>
      </c>
      <c r="BH14" s="58" t="s">
        <v>873</v>
      </c>
      <c r="BI14" s="58" t="s">
        <v>103</v>
      </c>
      <c r="BJ14" s="58" t="s">
        <v>192</v>
      </c>
      <c r="BK14" s="58" t="s">
        <v>874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1320</v>
      </c>
      <c r="BS14" s="58" t="s">
        <v>1321</v>
      </c>
      <c r="BT14" s="58" t="s">
        <v>95</v>
      </c>
      <c r="BU14" s="58" t="s">
        <v>879</v>
      </c>
      <c r="BV14" s="58" t="s">
        <v>104</v>
      </c>
      <c r="BW14" s="58" t="s">
        <v>27</v>
      </c>
      <c r="BX14" s="58" t="s">
        <v>34</v>
      </c>
      <c r="BY14" s="58" t="s">
        <v>881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885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890</v>
      </c>
      <c r="DB14" s="58" t="s">
        <v>891</v>
      </c>
      <c r="DC14" s="58" t="s">
        <v>892</v>
      </c>
      <c r="DD14" s="58" t="s">
        <v>33</v>
      </c>
      <c r="DE14" s="58" t="s">
        <v>34</v>
      </c>
      <c r="DF14" s="58" t="s">
        <v>894</v>
      </c>
      <c r="DG14" s="58" t="s">
        <v>145</v>
      </c>
      <c r="DH14" s="58" t="s">
        <v>896</v>
      </c>
      <c r="DI14" s="58" t="s">
        <v>146</v>
      </c>
      <c r="DJ14" s="58" t="s">
        <v>898</v>
      </c>
      <c r="DK14" s="58" t="s">
        <v>149</v>
      </c>
      <c r="DL14" s="58" t="s">
        <v>150</v>
      </c>
      <c r="DM14" s="58" t="s">
        <v>152</v>
      </c>
      <c r="DN14" s="58" t="s">
        <v>900</v>
      </c>
      <c r="DO14" s="58" t="s">
        <v>901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0" t="s">
        <v>805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2" t="s">
        <v>837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4" t="s">
        <v>811</v>
      </c>
      <c r="C43" s="65"/>
      <c r="D43" s="65"/>
      <c r="E43" s="66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7" t="s">
        <v>56</v>
      </c>
      <c r="E48" s="68"/>
      <c r="F48" s="70" t="s">
        <v>3</v>
      </c>
      <c r="G48" s="7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7" t="s">
        <v>116</v>
      </c>
      <c r="E57" s="68"/>
      <c r="F57" s="72" t="s">
        <v>117</v>
      </c>
      <c r="G57" s="7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view="pageBreakPreview" topLeftCell="B25" zoomScale="60" zoomScaleNormal="100" workbookViewId="0">
      <pane xSplit="1" topLeftCell="BA1" activePane="topRight" state="frozen"/>
      <selection activeCell="B14" sqref="B14"/>
      <selection pane="topRight" activeCell="CS55" sqref="CS55"/>
    </sheetView>
  </sheetViews>
  <sheetFormatPr defaultRowHeight="15" x14ac:dyDescent="0.25"/>
  <cols>
    <col min="2" max="2" width="29.28515625" customWidth="1"/>
    <col min="3" max="3" width="7.140625" customWidth="1"/>
    <col min="4" max="4" width="7.85546875" customWidth="1"/>
    <col min="5" max="5" width="8.5703125" customWidth="1"/>
    <col min="6" max="6" width="8.140625" customWidth="1"/>
    <col min="7" max="7" width="7.7109375" customWidth="1"/>
    <col min="8" max="8" width="8.140625" customWidth="1"/>
    <col min="9" max="9" width="7.28515625" customWidth="1"/>
    <col min="10" max="10" width="6.7109375" customWidth="1"/>
    <col min="11" max="11" width="7.5703125" customWidth="1"/>
    <col min="12" max="12" width="8" customWidth="1"/>
    <col min="13" max="13" width="7.140625" customWidth="1"/>
    <col min="14" max="14" width="5.7109375" customWidth="1"/>
    <col min="15" max="15" width="5.85546875" customWidth="1"/>
    <col min="16" max="16" width="6.28515625" customWidth="1"/>
    <col min="17" max="17" width="5.140625" customWidth="1"/>
    <col min="18" max="18" width="4.85546875" customWidth="1"/>
    <col min="19" max="19" width="5.140625" customWidth="1"/>
    <col min="20" max="20" width="5.85546875" customWidth="1"/>
    <col min="21" max="21" width="4.140625" customWidth="1"/>
    <col min="22" max="22" width="6" customWidth="1"/>
    <col min="23" max="23" width="4.7109375" customWidth="1"/>
    <col min="24" max="24" width="5.42578125" customWidth="1"/>
    <col min="25" max="25" width="5.85546875" customWidth="1"/>
    <col min="26" max="26" width="4.85546875" customWidth="1"/>
    <col min="27" max="27" width="6" customWidth="1"/>
    <col min="28" max="28" width="4.7109375" customWidth="1"/>
    <col min="29" max="29" width="4" customWidth="1"/>
    <col min="30" max="30" width="4.7109375" customWidth="1"/>
    <col min="31" max="31" width="4.28515625" customWidth="1"/>
    <col min="32" max="32" width="4.7109375" customWidth="1"/>
    <col min="33" max="33" width="4.5703125" customWidth="1"/>
    <col min="34" max="34" width="5" customWidth="1"/>
    <col min="35" max="35" width="5.28515625" customWidth="1"/>
    <col min="36" max="36" width="4.85546875" customWidth="1"/>
    <col min="38" max="39" width="5.42578125" customWidth="1"/>
    <col min="40" max="40" width="6.140625" customWidth="1"/>
    <col min="41" max="41" width="5.140625" customWidth="1"/>
    <col min="42" max="42" width="5.42578125" customWidth="1"/>
    <col min="43" max="43" width="4.85546875" customWidth="1"/>
    <col min="44" max="44" width="5" customWidth="1"/>
    <col min="45" max="45" width="4.85546875" customWidth="1"/>
    <col min="46" max="46" width="4.7109375" customWidth="1"/>
    <col min="47" max="48" width="4.85546875" customWidth="1"/>
    <col min="49" max="49" width="5.28515625" customWidth="1"/>
    <col min="50" max="51" width="5" customWidth="1"/>
    <col min="52" max="52" width="5.140625" customWidth="1"/>
    <col min="53" max="53" width="4.85546875" customWidth="1"/>
    <col min="54" max="55" width="5.140625" customWidth="1"/>
    <col min="56" max="56" width="5.7109375" customWidth="1"/>
    <col min="57" max="58" width="5" customWidth="1"/>
    <col min="59" max="59" width="4.7109375" customWidth="1"/>
    <col min="60" max="60" width="5.28515625" customWidth="1"/>
    <col min="61" max="61" width="5" customWidth="1"/>
    <col min="62" max="62" width="5.140625" customWidth="1"/>
    <col min="63" max="63" width="5" customWidth="1"/>
    <col min="64" max="64" width="4.7109375" customWidth="1"/>
    <col min="65" max="65" width="4.5703125" customWidth="1"/>
    <col min="66" max="66" width="4.7109375" customWidth="1"/>
    <col min="67" max="67" width="4" customWidth="1"/>
    <col min="68" max="68" width="4.5703125" customWidth="1"/>
    <col min="69" max="69" width="5" customWidth="1"/>
    <col min="70" max="72" width="4.85546875" customWidth="1"/>
    <col min="73" max="73" width="5.140625" customWidth="1"/>
    <col min="74" max="74" width="5.28515625" customWidth="1"/>
    <col min="75" max="75" width="5.140625" customWidth="1"/>
    <col min="76" max="76" width="4.42578125" customWidth="1"/>
    <col min="77" max="77" width="4.28515625" customWidth="1"/>
    <col min="78" max="78" width="4.7109375" customWidth="1"/>
    <col min="79" max="79" width="4.5703125" customWidth="1"/>
    <col min="80" max="80" width="4.7109375" customWidth="1"/>
    <col min="81" max="81" width="5" customWidth="1"/>
    <col min="82" max="82" width="4.7109375" customWidth="1"/>
    <col min="83" max="83" width="4.5703125" customWidth="1"/>
    <col min="84" max="84" width="4.140625" customWidth="1"/>
    <col min="85" max="85" width="4.42578125" customWidth="1"/>
    <col min="86" max="87" width="4.7109375" customWidth="1"/>
    <col min="88" max="88" width="4.85546875" customWidth="1"/>
    <col min="89" max="90" width="4.28515625" customWidth="1"/>
    <col min="91" max="92" width="4.85546875" customWidth="1"/>
    <col min="93" max="93" width="4.7109375" customWidth="1"/>
    <col min="94" max="94" width="4.42578125" customWidth="1"/>
    <col min="95" max="95" width="4.140625" customWidth="1"/>
    <col min="96" max="96" width="3.7109375" customWidth="1"/>
    <col min="97" max="97" width="4.140625" customWidth="1"/>
    <col min="98" max="98" width="4.42578125" customWidth="1"/>
    <col min="99" max="99" width="4.5703125" customWidth="1"/>
    <col min="100" max="101" width="4.28515625" customWidth="1"/>
    <col min="102" max="102" width="5" customWidth="1"/>
    <col min="103" max="103" width="4.28515625" customWidth="1"/>
    <col min="104" max="104" width="5.140625" customWidth="1"/>
    <col min="105" max="106" width="4.7109375" customWidth="1"/>
    <col min="107" max="107" width="4.85546875" customWidth="1"/>
    <col min="108" max="108" width="5.140625" customWidth="1"/>
    <col min="109" max="109" width="5" customWidth="1"/>
    <col min="110" max="110" width="5.42578125" customWidth="1"/>
    <col min="111" max="111" width="5.140625" customWidth="1"/>
    <col min="112" max="112" width="5" customWidth="1"/>
    <col min="113" max="113" width="4.5703125" customWidth="1"/>
    <col min="114" max="114" width="4.42578125" customWidth="1"/>
    <col min="115" max="116" width="5.42578125" customWidth="1"/>
    <col min="117" max="117" width="5" customWidth="1"/>
    <col min="118" max="118" width="4.7109375" customWidth="1"/>
    <col min="119" max="119" width="5.42578125" customWidth="1"/>
    <col min="120" max="120" width="4.7109375" customWidth="1"/>
    <col min="121" max="121" width="4.5703125" customWidth="1"/>
    <col min="122" max="122" width="3.425781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8" t="s">
        <v>1383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9" t="s">
        <v>1377</v>
      </c>
      <c r="D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 x14ac:dyDescent="0.25">
      <c r="A6" s="85"/>
      <c r="B6" s="85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5"/>
      <c r="B11" s="85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5"/>
      <c r="B12" s="85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 x14ac:dyDescent="0.25">
      <c r="A13" s="85"/>
      <c r="B13" s="85"/>
      <c r="C13" s="84" t="s">
        <v>902</v>
      </c>
      <c r="D13" s="84"/>
      <c r="E13" s="84"/>
      <c r="F13" s="84" t="s">
        <v>906</v>
      </c>
      <c r="G13" s="84"/>
      <c r="H13" s="84"/>
      <c r="I13" s="84" t="s">
        <v>907</v>
      </c>
      <c r="J13" s="84"/>
      <c r="K13" s="84"/>
      <c r="L13" s="84" t="s">
        <v>908</v>
      </c>
      <c r="M13" s="84"/>
      <c r="N13" s="84"/>
      <c r="O13" s="84" t="s">
        <v>202</v>
      </c>
      <c r="P13" s="84"/>
      <c r="Q13" s="84"/>
      <c r="R13" s="84" t="s">
        <v>204</v>
      </c>
      <c r="S13" s="84"/>
      <c r="T13" s="84"/>
      <c r="U13" s="84" t="s">
        <v>910</v>
      </c>
      <c r="V13" s="84"/>
      <c r="W13" s="84"/>
      <c r="X13" s="84" t="s">
        <v>911</v>
      </c>
      <c r="Y13" s="84"/>
      <c r="Z13" s="84"/>
      <c r="AA13" s="84" t="s">
        <v>912</v>
      </c>
      <c r="AB13" s="84"/>
      <c r="AC13" s="84"/>
      <c r="AD13" s="84" t="s">
        <v>914</v>
      </c>
      <c r="AE13" s="84"/>
      <c r="AF13" s="84"/>
      <c r="AG13" s="84" t="s">
        <v>916</v>
      </c>
      <c r="AH13" s="84"/>
      <c r="AI13" s="84"/>
      <c r="AJ13" s="84" t="s">
        <v>1322</v>
      </c>
      <c r="AK13" s="84"/>
      <c r="AL13" s="84"/>
      <c r="AM13" s="84" t="s">
        <v>921</v>
      </c>
      <c r="AN13" s="84"/>
      <c r="AO13" s="84"/>
      <c r="AP13" s="84" t="s">
        <v>922</v>
      </c>
      <c r="AQ13" s="84"/>
      <c r="AR13" s="84"/>
      <c r="AS13" s="84" t="s">
        <v>923</v>
      </c>
      <c r="AT13" s="84"/>
      <c r="AU13" s="84"/>
      <c r="AV13" s="84" t="s">
        <v>924</v>
      </c>
      <c r="AW13" s="84"/>
      <c r="AX13" s="84"/>
      <c r="AY13" s="84" t="s">
        <v>926</v>
      </c>
      <c r="AZ13" s="84"/>
      <c r="BA13" s="84"/>
      <c r="BB13" s="84" t="s">
        <v>927</v>
      </c>
      <c r="BC13" s="84"/>
      <c r="BD13" s="84"/>
      <c r="BE13" s="84" t="s">
        <v>928</v>
      </c>
      <c r="BF13" s="84"/>
      <c r="BG13" s="84"/>
      <c r="BH13" s="84" t="s">
        <v>929</v>
      </c>
      <c r="BI13" s="84"/>
      <c r="BJ13" s="84"/>
      <c r="BK13" s="84" t="s">
        <v>930</v>
      </c>
      <c r="BL13" s="84"/>
      <c r="BM13" s="84"/>
      <c r="BN13" s="84" t="s">
        <v>932</v>
      </c>
      <c r="BO13" s="84"/>
      <c r="BP13" s="84"/>
      <c r="BQ13" s="84" t="s">
        <v>933</v>
      </c>
      <c r="BR13" s="84"/>
      <c r="BS13" s="84"/>
      <c r="BT13" s="84" t="s">
        <v>935</v>
      </c>
      <c r="BU13" s="84"/>
      <c r="BV13" s="84"/>
      <c r="BW13" s="84" t="s">
        <v>937</v>
      </c>
      <c r="BX13" s="84"/>
      <c r="BY13" s="84"/>
      <c r="BZ13" s="84" t="s">
        <v>938</v>
      </c>
      <c r="CA13" s="84"/>
      <c r="CB13" s="84"/>
      <c r="CC13" s="84" t="s">
        <v>942</v>
      </c>
      <c r="CD13" s="84"/>
      <c r="CE13" s="84"/>
      <c r="CF13" s="84" t="s">
        <v>945</v>
      </c>
      <c r="CG13" s="84"/>
      <c r="CH13" s="84"/>
      <c r="CI13" s="84" t="s">
        <v>946</v>
      </c>
      <c r="CJ13" s="84"/>
      <c r="CK13" s="84"/>
      <c r="CL13" s="84" t="s">
        <v>947</v>
      </c>
      <c r="CM13" s="84"/>
      <c r="CN13" s="84"/>
      <c r="CO13" s="84" t="s">
        <v>948</v>
      </c>
      <c r="CP13" s="84"/>
      <c r="CQ13" s="84"/>
      <c r="CR13" s="84" t="s">
        <v>950</v>
      </c>
      <c r="CS13" s="84"/>
      <c r="CT13" s="84"/>
      <c r="CU13" s="84" t="s">
        <v>951</v>
      </c>
      <c r="CV13" s="84"/>
      <c r="CW13" s="84"/>
      <c r="CX13" s="84" t="s">
        <v>952</v>
      </c>
      <c r="CY13" s="84"/>
      <c r="CZ13" s="84"/>
      <c r="DA13" s="84" t="s">
        <v>953</v>
      </c>
      <c r="DB13" s="84"/>
      <c r="DC13" s="84"/>
      <c r="DD13" s="84" t="s">
        <v>954</v>
      </c>
      <c r="DE13" s="84"/>
      <c r="DF13" s="84"/>
      <c r="DG13" s="84" t="s">
        <v>955</v>
      </c>
      <c r="DH13" s="84"/>
      <c r="DI13" s="84"/>
      <c r="DJ13" s="84" t="s">
        <v>957</v>
      </c>
      <c r="DK13" s="84"/>
      <c r="DL13" s="84"/>
      <c r="DM13" s="84" t="s">
        <v>958</v>
      </c>
      <c r="DN13" s="84"/>
      <c r="DO13" s="84"/>
      <c r="DP13" s="84" t="s">
        <v>959</v>
      </c>
      <c r="DQ13" s="84"/>
      <c r="DR13" s="84"/>
    </row>
    <row r="14" spans="1:254" ht="83.25" customHeight="1" x14ac:dyDescent="0.25">
      <c r="A14" s="85"/>
      <c r="B14" s="85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843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843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1323</v>
      </c>
      <c r="DI14" s="58" t="s">
        <v>1324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1384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1385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1386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/>
      <c r="P17" s="9"/>
      <c r="Q17" s="9">
        <v>1</v>
      </c>
      <c r="R17" s="9"/>
      <c r="S17" s="9"/>
      <c r="T17" s="9">
        <v>1</v>
      </c>
      <c r="U17" s="9"/>
      <c r="V17" s="9">
        <v>1</v>
      </c>
      <c r="W17" s="9"/>
      <c r="X17" s="9"/>
      <c r="Y17" s="9"/>
      <c r="Z17" s="9">
        <v>1</v>
      </c>
      <c r="AA17" s="9"/>
      <c r="AB17" s="9"/>
      <c r="AC17" s="9">
        <v>1</v>
      </c>
      <c r="AD17" s="9"/>
      <c r="AE17" s="9"/>
      <c r="AF17" s="9">
        <v>1</v>
      </c>
      <c r="AG17" s="9"/>
      <c r="AH17" s="9"/>
      <c r="AI17" s="9">
        <v>1</v>
      </c>
      <c r="AJ17" s="9"/>
      <c r="AK17" s="9">
        <v>1</v>
      </c>
      <c r="AL17" s="9"/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/>
      <c r="BC17" s="9"/>
      <c r="BD17" s="9">
        <v>1</v>
      </c>
      <c r="BE17" s="9"/>
      <c r="BF17" s="9">
        <v>1</v>
      </c>
      <c r="BG17" s="9"/>
      <c r="BH17" s="9"/>
      <c r="BI17" s="9"/>
      <c r="BJ17" s="9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63" t="s">
        <v>1448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/>
      <c r="V18" s="9">
        <v>1</v>
      </c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1387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1388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1389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3">
        <v>8</v>
      </c>
      <c r="B22" s="1" t="s">
        <v>1390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5.75" x14ac:dyDescent="0.25">
      <c r="A23" s="3">
        <v>9</v>
      </c>
      <c r="B23" s="19" t="s">
        <v>1391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/>
      <c r="P23" s="3"/>
      <c r="Q23" s="3">
        <v>1</v>
      </c>
      <c r="R23" s="3"/>
      <c r="S23" s="3"/>
      <c r="T23" s="3">
        <v>1</v>
      </c>
      <c r="U23" s="3"/>
      <c r="V23" s="3">
        <v>1</v>
      </c>
      <c r="W23" s="3"/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ht="15.75" x14ac:dyDescent="0.25">
      <c r="A24" s="3">
        <v>10</v>
      </c>
      <c r="B24" s="19" t="s">
        <v>1392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3">
        <v>11</v>
      </c>
      <c r="B25" s="19" t="s">
        <v>1393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/>
      <c r="P25" s="5"/>
      <c r="Q25" s="5">
        <v>1</v>
      </c>
      <c r="R25" s="5"/>
      <c r="S25" s="5"/>
      <c r="T25" s="5">
        <v>1</v>
      </c>
      <c r="U25" s="5"/>
      <c r="V25" s="5">
        <v>1</v>
      </c>
      <c r="W25" s="5"/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19" t="s">
        <v>1394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/>
      <c r="P26" s="9"/>
      <c r="Q26" s="9">
        <v>1</v>
      </c>
      <c r="R26" s="9"/>
      <c r="S26" s="9"/>
      <c r="T26" s="9">
        <v>1</v>
      </c>
      <c r="U26" s="9"/>
      <c r="V26" s="9">
        <v>1</v>
      </c>
      <c r="W26" s="9"/>
      <c r="X26" s="9"/>
      <c r="Y26" s="9"/>
      <c r="Z26" s="9">
        <v>1</v>
      </c>
      <c r="AA26" s="9"/>
      <c r="AB26" s="9"/>
      <c r="AC26" s="9">
        <v>1</v>
      </c>
      <c r="AD26" s="9"/>
      <c r="AE26" s="9"/>
      <c r="AF26" s="9">
        <v>1</v>
      </c>
      <c r="AG26" s="9"/>
      <c r="AH26" s="9"/>
      <c r="AI26" s="9">
        <v>1</v>
      </c>
      <c r="AJ26" s="9"/>
      <c r="AK26" s="9"/>
      <c r="AL26" s="9">
        <v>1</v>
      </c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/>
      <c r="BA26" s="9">
        <v>1</v>
      </c>
      <c r="BB26" s="9"/>
      <c r="BC26" s="9"/>
      <c r="BD26" s="9">
        <v>1</v>
      </c>
      <c r="BE26" s="9"/>
      <c r="BF26" s="9"/>
      <c r="BG26" s="9">
        <v>1</v>
      </c>
      <c r="BH26" s="9"/>
      <c r="BI26" s="9"/>
      <c r="BJ26" s="9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19" t="s">
        <v>1395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19" t="s">
        <v>1396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19" t="s">
        <v>1397</v>
      </c>
      <c r="C29" s="61">
        <v>1</v>
      </c>
      <c r="D29" s="61"/>
      <c r="E29" s="61"/>
      <c r="F29" s="61">
        <v>1</v>
      </c>
      <c r="G29" s="61"/>
      <c r="H29" s="61"/>
      <c r="I29" s="61">
        <v>1</v>
      </c>
      <c r="J29" s="61"/>
      <c r="K29" s="61"/>
      <c r="L29" s="61">
        <v>1</v>
      </c>
      <c r="M29" s="61"/>
      <c r="N29" s="61"/>
      <c r="O29" s="61"/>
      <c r="P29" s="61">
        <v>1</v>
      </c>
      <c r="Q29" s="61"/>
      <c r="R29" s="61"/>
      <c r="S29" s="61">
        <v>1</v>
      </c>
      <c r="T29" s="61"/>
      <c r="U29" s="61"/>
      <c r="V29" s="61">
        <v>1</v>
      </c>
      <c r="W29" s="61"/>
      <c r="X29" s="61"/>
      <c r="Y29" s="61">
        <v>1</v>
      </c>
      <c r="Z29" s="61"/>
      <c r="AA29" s="61"/>
      <c r="AB29" s="61">
        <v>1</v>
      </c>
      <c r="AC29" s="61"/>
      <c r="AD29" s="61"/>
      <c r="AE29" s="61">
        <v>1</v>
      </c>
      <c r="AF29" s="61"/>
      <c r="AG29" s="61"/>
      <c r="AH29" s="61">
        <v>1</v>
      </c>
      <c r="AI29" s="61"/>
      <c r="AJ29" s="61"/>
      <c r="AK29" s="61">
        <v>1</v>
      </c>
      <c r="AL29" s="61"/>
      <c r="AM29" s="61"/>
      <c r="AN29" s="61">
        <v>1</v>
      </c>
      <c r="AO29" s="61"/>
      <c r="AP29" s="61"/>
      <c r="AQ29" s="61">
        <v>1</v>
      </c>
      <c r="AR29" s="61"/>
      <c r="AS29" s="5"/>
      <c r="AT29" s="5"/>
      <c r="AU29" s="5">
        <v>1</v>
      </c>
      <c r="AV29" s="5"/>
      <c r="AW29" s="5"/>
      <c r="AX29" s="5">
        <v>1</v>
      </c>
      <c r="AY29" s="5"/>
      <c r="AZ29" s="5"/>
      <c r="BA29" s="5">
        <v>1</v>
      </c>
      <c r="BB29" s="5"/>
      <c r="BC29" s="5"/>
      <c r="BD29" s="5">
        <v>1</v>
      </c>
      <c r="BE29" s="5"/>
      <c r="BF29" s="5"/>
      <c r="BG29" s="5">
        <v>1</v>
      </c>
      <c r="BH29" s="5"/>
      <c r="BI29" s="5"/>
      <c r="BJ29" s="5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0" t="s">
        <v>278</v>
      </c>
      <c r="B40" s="81"/>
      <c r="C40" s="3">
        <f t="shared" ref="C40:N40" si="0">SUM(C15:C39)</f>
        <v>15</v>
      </c>
      <c r="D40" s="3">
        <f t="shared" si="0"/>
        <v>0</v>
      </c>
      <c r="E40" s="3">
        <f t="shared" si="0"/>
        <v>0</v>
      </c>
      <c r="F40" s="3">
        <f t="shared" si="0"/>
        <v>15</v>
      </c>
      <c r="G40" s="3">
        <f t="shared" si="0"/>
        <v>0</v>
      </c>
      <c r="H40" s="3">
        <f t="shared" si="0"/>
        <v>0</v>
      </c>
      <c r="I40" s="3">
        <f t="shared" si="0"/>
        <v>15</v>
      </c>
      <c r="J40" s="3">
        <f t="shared" si="0"/>
        <v>0</v>
      </c>
      <c r="K40" s="3">
        <f t="shared" si="0"/>
        <v>0</v>
      </c>
      <c r="L40" s="3">
        <f t="shared" si="0"/>
        <v>15</v>
      </c>
      <c r="M40" s="3">
        <f t="shared" si="0"/>
        <v>0</v>
      </c>
      <c r="N40" s="3">
        <f t="shared" si="0"/>
        <v>0</v>
      </c>
      <c r="O40" s="3">
        <f t="shared" ref="O40:V40" si="1">SUM(O15:O39)</f>
        <v>3</v>
      </c>
      <c r="P40" s="3">
        <f t="shared" si="1"/>
        <v>8</v>
      </c>
      <c r="Q40" s="3">
        <f t="shared" si="1"/>
        <v>4</v>
      </c>
      <c r="R40" s="3">
        <f t="shared" si="1"/>
        <v>3</v>
      </c>
      <c r="S40" s="3">
        <f t="shared" si="1"/>
        <v>8</v>
      </c>
      <c r="T40" s="3">
        <f t="shared" si="1"/>
        <v>4</v>
      </c>
      <c r="U40" s="3">
        <f t="shared" si="1"/>
        <v>0</v>
      </c>
      <c r="V40" s="3">
        <f t="shared" si="1"/>
        <v>15</v>
      </c>
      <c r="W40" s="3">
        <f t="shared" ref="W40:AX40" si="2">SUM(W15:W39)</f>
        <v>0</v>
      </c>
      <c r="X40" s="3">
        <f t="shared" si="2"/>
        <v>2</v>
      </c>
      <c r="Y40" s="3">
        <f t="shared" si="2"/>
        <v>9</v>
      </c>
      <c r="Z40" s="3">
        <f t="shared" si="2"/>
        <v>4</v>
      </c>
      <c r="AA40" s="3">
        <f t="shared" si="2"/>
        <v>2</v>
      </c>
      <c r="AB40" s="3">
        <f t="shared" si="2"/>
        <v>9</v>
      </c>
      <c r="AC40" s="3">
        <f t="shared" si="2"/>
        <v>4</v>
      </c>
      <c r="AD40" s="3">
        <f t="shared" si="2"/>
        <v>2</v>
      </c>
      <c r="AE40" s="3">
        <f t="shared" si="2"/>
        <v>9</v>
      </c>
      <c r="AF40" s="3">
        <f t="shared" si="2"/>
        <v>4</v>
      </c>
      <c r="AG40" s="3">
        <f t="shared" si="2"/>
        <v>2</v>
      </c>
      <c r="AH40" s="3">
        <f t="shared" si="2"/>
        <v>9</v>
      </c>
      <c r="AI40" s="3">
        <f t="shared" si="2"/>
        <v>4</v>
      </c>
      <c r="AJ40" s="3">
        <f t="shared" si="2"/>
        <v>2</v>
      </c>
      <c r="AK40" s="3">
        <f t="shared" si="2"/>
        <v>11</v>
      </c>
      <c r="AL40" s="3">
        <f t="shared" si="2"/>
        <v>2</v>
      </c>
      <c r="AM40" s="3">
        <f t="shared" si="2"/>
        <v>2</v>
      </c>
      <c r="AN40" s="3">
        <f t="shared" si="2"/>
        <v>10</v>
      </c>
      <c r="AO40" s="3">
        <f t="shared" si="2"/>
        <v>3</v>
      </c>
      <c r="AP40" s="3">
        <f t="shared" si="2"/>
        <v>2</v>
      </c>
      <c r="AQ40" s="3">
        <f t="shared" si="2"/>
        <v>10</v>
      </c>
      <c r="AR40" s="3">
        <f t="shared" si="2"/>
        <v>3</v>
      </c>
      <c r="AS40" s="3">
        <f t="shared" si="2"/>
        <v>2</v>
      </c>
      <c r="AT40" s="3">
        <f t="shared" si="2"/>
        <v>9</v>
      </c>
      <c r="AU40" s="3">
        <f t="shared" si="2"/>
        <v>4</v>
      </c>
      <c r="AV40" s="3">
        <f t="shared" si="2"/>
        <v>2</v>
      </c>
      <c r="AW40" s="3">
        <f t="shared" si="2"/>
        <v>9</v>
      </c>
      <c r="AX40" s="3">
        <f t="shared" si="2"/>
        <v>4</v>
      </c>
      <c r="AY40" s="3">
        <f t="shared" ref="AY40:CU40" si="3">SUM(AY15:AY39)</f>
        <v>2</v>
      </c>
      <c r="AZ40" s="3">
        <f t="shared" si="3"/>
        <v>9</v>
      </c>
      <c r="BA40" s="3">
        <f t="shared" si="3"/>
        <v>4</v>
      </c>
      <c r="BB40" s="3">
        <f t="shared" si="3"/>
        <v>2</v>
      </c>
      <c r="BC40" s="3">
        <f t="shared" si="3"/>
        <v>9</v>
      </c>
      <c r="BD40" s="3">
        <f t="shared" si="3"/>
        <v>4</v>
      </c>
      <c r="BE40" s="3">
        <f t="shared" si="3"/>
        <v>2</v>
      </c>
      <c r="BF40" s="3">
        <f t="shared" si="3"/>
        <v>10</v>
      </c>
      <c r="BG40" s="3">
        <f t="shared" si="3"/>
        <v>3</v>
      </c>
      <c r="BH40" s="3">
        <f t="shared" si="3"/>
        <v>2</v>
      </c>
      <c r="BI40" s="3">
        <f t="shared" si="3"/>
        <v>9</v>
      </c>
      <c r="BJ40" s="3">
        <f t="shared" si="3"/>
        <v>4</v>
      </c>
      <c r="BK40" s="3">
        <f t="shared" si="3"/>
        <v>2</v>
      </c>
      <c r="BL40" s="3">
        <f t="shared" si="3"/>
        <v>9</v>
      </c>
      <c r="BM40" s="3">
        <f t="shared" si="3"/>
        <v>4</v>
      </c>
      <c r="BN40" s="3">
        <f t="shared" si="3"/>
        <v>2</v>
      </c>
      <c r="BO40" s="3">
        <f t="shared" si="3"/>
        <v>9</v>
      </c>
      <c r="BP40" s="3">
        <f t="shared" si="3"/>
        <v>4</v>
      </c>
      <c r="BQ40" s="3">
        <f t="shared" si="3"/>
        <v>2</v>
      </c>
      <c r="BR40" s="3">
        <f t="shared" si="3"/>
        <v>9</v>
      </c>
      <c r="BS40" s="3">
        <f t="shared" si="3"/>
        <v>4</v>
      </c>
      <c r="BT40" s="3">
        <f t="shared" si="3"/>
        <v>2</v>
      </c>
      <c r="BU40" s="3">
        <f t="shared" si="3"/>
        <v>9</v>
      </c>
      <c r="BV40" s="3">
        <f t="shared" si="3"/>
        <v>4</v>
      </c>
      <c r="BW40" s="3">
        <f t="shared" si="3"/>
        <v>2</v>
      </c>
      <c r="BX40" s="3">
        <f t="shared" si="3"/>
        <v>9</v>
      </c>
      <c r="BY40" s="3">
        <f t="shared" si="3"/>
        <v>4</v>
      </c>
      <c r="BZ40" s="3">
        <f t="shared" si="3"/>
        <v>2</v>
      </c>
      <c r="CA40" s="3">
        <f t="shared" si="3"/>
        <v>9</v>
      </c>
      <c r="CB40" s="3">
        <f t="shared" si="3"/>
        <v>4</v>
      </c>
      <c r="CC40" s="3">
        <f t="shared" si="3"/>
        <v>2</v>
      </c>
      <c r="CD40" s="3">
        <f t="shared" si="3"/>
        <v>9</v>
      </c>
      <c r="CE40" s="3">
        <f t="shared" si="3"/>
        <v>4</v>
      </c>
      <c r="CF40" s="3">
        <f t="shared" si="3"/>
        <v>2</v>
      </c>
      <c r="CG40" s="3">
        <f t="shared" si="3"/>
        <v>9</v>
      </c>
      <c r="CH40" s="3">
        <f t="shared" si="3"/>
        <v>4</v>
      </c>
      <c r="CI40" s="3">
        <f t="shared" si="3"/>
        <v>2</v>
      </c>
      <c r="CJ40" s="3">
        <f t="shared" si="3"/>
        <v>9</v>
      </c>
      <c r="CK40" s="3">
        <f t="shared" si="3"/>
        <v>4</v>
      </c>
      <c r="CL40" s="3">
        <f t="shared" si="3"/>
        <v>2</v>
      </c>
      <c r="CM40" s="3">
        <f t="shared" si="3"/>
        <v>9</v>
      </c>
      <c r="CN40" s="3">
        <f t="shared" si="3"/>
        <v>4</v>
      </c>
      <c r="CO40" s="3">
        <f t="shared" si="3"/>
        <v>2</v>
      </c>
      <c r="CP40" s="3">
        <f t="shared" si="3"/>
        <v>9</v>
      </c>
      <c r="CQ40" s="3">
        <f t="shared" si="3"/>
        <v>4</v>
      </c>
      <c r="CR40" s="3">
        <f t="shared" si="3"/>
        <v>2</v>
      </c>
      <c r="CS40" s="3">
        <f t="shared" si="3"/>
        <v>9</v>
      </c>
      <c r="CT40" s="3">
        <f t="shared" si="3"/>
        <v>4</v>
      </c>
      <c r="CU40" s="3">
        <f t="shared" si="3"/>
        <v>2</v>
      </c>
      <c r="CV40" s="3">
        <f t="shared" ref="CV40:DH40" si="4">SUM(CV15:CV39)</f>
        <v>9</v>
      </c>
      <c r="CW40" s="3">
        <f t="shared" si="4"/>
        <v>4</v>
      </c>
      <c r="CX40" s="3">
        <f t="shared" si="4"/>
        <v>2</v>
      </c>
      <c r="CY40" s="3">
        <f t="shared" si="4"/>
        <v>9</v>
      </c>
      <c r="CZ40" s="3">
        <f t="shared" si="4"/>
        <v>4</v>
      </c>
      <c r="DA40" s="3">
        <f t="shared" si="4"/>
        <v>3</v>
      </c>
      <c r="DB40" s="3">
        <f t="shared" si="4"/>
        <v>9</v>
      </c>
      <c r="DC40" s="3">
        <f t="shared" si="4"/>
        <v>3</v>
      </c>
      <c r="DD40" s="3">
        <f t="shared" si="4"/>
        <v>0</v>
      </c>
      <c r="DE40" s="3">
        <f t="shared" si="4"/>
        <v>11</v>
      </c>
      <c r="DF40" s="3">
        <f t="shared" si="4"/>
        <v>4</v>
      </c>
      <c r="DG40" s="3">
        <f t="shared" si="4"/>
        <v>15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15</v>
      </c>
      <c r="DK40" s="3">
        <f t="shared" si="5"/>
        <v>0</v>
      </c>
      <c r="DL40" s="3">
        <f t="shared" si="5"/>
        <v>0</v>
      </c>
      <c r="DM40" s="3">
        <f t="shared" si="5"/>
        <v>15</v>
      </c>
      <c r="DN40" s="3">
        <f t="shared" si="5"/>
        <v>0</v>
      </c>
      <c r="DO40" s="3">
        <f t="shared" si="5"/>
        <v>0</v>
      </c>
      <c r="DP40" s="3">
        <f t="shared" si="5"/>
        <v>11</v>
      </c>
      <c r="DQ40" s="3">
        <f t="shared" si="5"/>
        <v>4</v>
      </c>
      <c r="DR40" s="3">
        <f t="shared" si="5"/>
        <v>0</v>
      </c>
    </row>
    <row r="41" spans="1:254" ht="37.5" customHeight="1" x14ac:dyDescent="0.25">
      <c r="A41" s="82" t="s">
        <v>838</v>
      </c>
      <c r="B41" s="83"/>
      <c r="C41" s="22">
        <f>C40/15%</f>
        <v>100</v>
      </c>
      <c r="D41" s="22">
        <f t="shared" ref="D41:E41" si="6">D40/14%</f>
        <v>0</v>
      </c>
      <c r="E41" s="22">
        <f t="shared" si="6"/>
        <v>0</v>
      </c>
      <c r="F41" s="22">
        <f>F40/15%</f>
        <v>100</v>
      </c>
      <c r="G41" s="22">
        <f t="shared" ref="G41:BR41" si="7">G40/15%</f>
        <v>0</v>
      </c>
      <c r="H41" s="22">
        <f t="shared" si="7"/>
        <v>0</v>
      </c>
      <c r="I41" s="22">
        <f t="shared" si="7"/>
        <v>100</v>
      </c>
      <c r="J41" s="22">
        <f t="shared" si="7"/>
        <v>0</v>
      </c>
      <c r="K41" s="22">
        <f t="shared" si="7"/>
        <v>0</v>
      </c>
      <c r="L41" s="22">
        <f t="shared" si="7"/>
        <v>100</v>
      </c>
      <c r="M41" s="22">
        <f t="shared" si="7"/>
        <v>0</v>
      </c>
      <c r="N41" s="22">
        <f t="shared" si="7"/>
        <v>0</v>
      </c>
      <c r="O41" s="22">
        <f t="shared" si="7"/>
        <v>20</v>
      </c>
      <c r="P41" s="22">
        <f t="shared" si="7"/>
        <v>53.333333333333336</v>
      </c>
      <c r="Q41" s="22">
        <f t="shared" si="7"/>
        <v>26.666666666666668</v>
      </c>
      <c r="R41" s="22">
        <f t="shared" si="7"/>
        <v>20</v>
      </c>
      <c r="S41" s="22">
        <f t="shared" si="7"/>
        <v>53.333333333333336</v>
      </c>
      <c r="T41" s="22">
        <f t="shared" si="7"/>
        <v>26.666666666666668</v>
      </c>
      <c r="U41" s="22">
        <f t="shared" si="7"/>
        <v>0</v>
      </c>
      <c r="V41" s="22">
        <f t="shared" si="7"/>
        <v>100</v>
      </c>
      <c r="W41" s="22">
        <f t="shared" si="7"/>
        <v>0</v>
      </c>
      <c r="X41" s="22">
        <f t="shared" si="7"/>
        <v>13.333333333333334</v>
      </c>
      <c r="Y41" s="22">
        <f t="shared" si="7"/>
        <v>60</v>
      </c>
      <c r="Z41" s="22">
        <f t="shared" si="7"/>
        <v>26.666666666666668</v>
      </c>
      <c r="AA41" s="22">
        <f t="shared" si="7"/>
        <v>13.333333333333334</v>
      </c>
      <c r="AB41" s="22">
        <f t="shared" si="7"/>
        <v>60</v>
      </c>
      <c r="AC41" s="22">
        <f t="shared" si="7"/>
        <v>26.666666666666668</v>
      </c>
      <c r="AD41" s="22">
        <f t="shared" si="7"/>
        <v>13.333333333333334</v>
      </c>
      <c r="AE41" s="22">
        <f t="shared" si="7"/>
        <v>60</v>
      </c>
      <c r="AF41" s="22">
        <f t="shared" si="7"/>
        <v>26.666666666666668</v>
      </c>
      <c r="AG41" s="22">
        <f t="shared" si="7"/>
        <v>13.333333333333334</v>
      </c>
      <c r="AH41" s="22">
        <f t="shared" si="7"/>
        <v>60</v>
      </c>
      <c r="AI41" s="22">
        <f t="shared" si="7"/>
        <v>26.666666666666668</v>
      </c>
      <c r="AJ41" s="22">
        <f t="shared" si="7"/>
        <v>13.333333333333334</v>
      </c>
      <c r="AK41" s="22">
        <f t="shared" si="7"/>
        <v>73.333333333333343</v>
      </c>
      <c r="AL41" s="22">
        <f t="shared" si="7"/>
        <v>13.333333333333334</v>
      </c>
      <c r="AM41" s="22">
        <f t="shared" si="7"/>
        <v>13.333333333333334</v>
      </c>
      <c r="AN41" s="22">
        <f t="shared" si="7"/>
        <v>66.666666666666671</v>
      </c>
      <c r="AO41" s="22">
        <f t="shared" si="7"/>
        <v>20</v>
      </c>
      <c r="AP41" s="22">
        <f t="shared" si="7"/>
        <v>13.333333333333334</v>
      </c>
      <c r="AQ41" s="22">
        <f t="shared" si="7"/>
        <v>66.666666666666671</v>
      </c>
      <c r="AR41" s="22">
        <f t="shared" si="7"/>
        <v>20</v>
      </c>
      <c r="AS41" s="22">
        <f t="shared" si="7"/>
        <v>13.333333333333334</v>
      </c>
      <c r="AT41" s="22">
        <f t="shared" si="7"/>
        <v>60</v>
      </c>
      <c r="AU41" s="22">
        <f t="shared" si="7"/>
        <v>26.666666666666668</v>
      </c>
      <c r="AV41" s="22">
        <f t="shared" si="7"/>
        <v>13.333333333333334</v>
      </c>
      <c r="AW41" s="22">
        <f t="shared" si="7"/>
        <v>60</v>
      </c>
      <c r="AX41" s="22">
        <f t="shared" si="7"/>
        <v>26.666666666666668</v>
      </c>
      <c r="AY41" s="22">
        <f t="shared" si="7"/>
        <v>13.333333333333334</v>
      </c>
      <c r="AZ41" s="22">
        <f t="shared" si="7"/>
        <v>60</v>
      </c>
      <c r="BA41" s="22">
        <f t="shared" si="7"/>
        <v>26.666666666666668</v>
      </c>
      <c r="BB41" s="22">
        <f t="shared" si="7"/>
        <v>13.333333333333334</v>
      </c>
      <c r="BC41" s="22">
        <f t="shared" si="7"/>
        <v>60</v>
      </c>
      <c r="BD41" s="22">
        <f t="shared" si="7"/>
        <v>26.666666666666668</v>
      </c>
      <c r="BE41" s="22">
        <f t="shared" si="7"/>
        <v>13.333333333333334</v>
      </c>
      <c r="BF41" s="22">
        <f t="shared" si="7"/>
        <v>66.666666666666671</v>
      </c>
      <c r="BG41" s="22">
        <f t="shared" si="7"/>
        <v>20</v>
      </c>
      <c r="BH41" s="22">
        <f t="shared" si="7"/>
        <v>13.333333333333334</v>
      </c>
      <c r="BI41" s="22">
        <f t="shared" si="7"/>
        <v>60</v>
      </c>
      <c r="BJ41" s="22">
        <f t="shared" si="7"/>
        <v>26.666666666666668</v>
      </c>
      <c r="BK41" s="22">
        <f t="shared" si="7"/>
        <v>13.333333333333334</v>
      </c>
      <c r="BL41" s="22">
        <f t="shared" si="7"/>
        <v>60</v>
      </c>
      <c r="BM41" s="22">
        <f t="shared" si="7"/>
        <v>26.666666666666668</v>
      </c>
      <c r="BN41" s="22">
        <f t="shared" si="7"/>
        <v>13.333333333333334</v>
      </c>
      <c r="BO41" s="22">
        <f t="shared" si="7"/>
        <v>60</v>
      </c>
      <c r="BP41" s="22">
        <f t="shared" si="7"/>
        <v>26.666666666666668</v>
      </c>
      <c r="BQ41" s="22">
        <f t="shared" si="7"/>
        <v>13.333333333333334</v>
      </c>
      <c r="BR41" s="22">
        <f t="shared" si="7"/>
        <v>60</v>
      </c>
      <c r="BS41" s="22">
        <f t="shared" ref="BS41:DR41" si="8">BS40/15%</f>
        <v>26.666666666666668</v>
      </c>
      <c r="BT41" s="22">
        <f t="shared" si="8"/>
        <v>13.333333333333334</v>
      </c>
      <c r="BU41" s="22">
        <f t="shared" si="8"/>
        <v>60</v>
      </c>
      <c r="BV41" s="22">
        <f t="shared" si="8"/>
        <v>26.666666666666668</v>
      </c>
      <c r="BW41" s="22">
        <f t="shared" si="8"/>
        <v>13.333333333333334</v>
      </c>
      <c r="BX41" s="22">
        <f t="shared" si="8"/>
        <v>60</v>
      </c>
      <c r="BY41" s="22">
        <f t="shared" si="8"/>
        <v>26.666666666666668</v>
      </c>
      <c r="BZ41" s="22">
        <f t="shared" si="8"/>
        <v>13.333333333333334</v>
      </c>
      <c r="CA41" s="22">
        <f t="shared" si="8"/>
        <v>60</v>
      </c>
      <c r="CB41" s="22">
        <f t="shared" si="8"/>
        <v>26.666666666666668</v>
      </c>
      <c r="CC41" s="22">
        <f t="shared" si="8"/>
        <v>13.333333333333334</v>
      </c>
      <c r="CD41" s="22">
        <f t="shared" si="8"/>
        <v>60</v>
      </c>
      <c r="CE41" s="22">
        <f t="shared" si="8"/>
        <v>26.666666666666668</v>
      </c>
      <c r="CF41" s="22">
        <f t="shared" si="8"/>
        <v>13.333333333333334</v>
      </c>
      <c r="CG41" s="22">
        <f t="shared" si="8"/>
        <v>60</v>
      </c>
      <c r="CH41" s="22">
        <f t="shared" si="8"/>
        <v>26.666666666666668</v>
      </c>
      <c r="CI41" s="22">
        <f t="shared" si="8"/>
        <v>13.333333333333334</v>
      </c>
      <c r="CJ41" s="22">
        <f t="shared" si="8"/>
        <v>60</v>
      </c>
      <c r="CK41" s="22">
        <f t="shared" si="8"/>
        <v>26.666666666666668</v>
      </c>
      <c r="CL41" s="22">
        <f t="shared" si="8"/>
        <v>13.333333333333334</v>
      </c>
      <c r="CM41" s="22">
        <f t="shared" si="8"/>
        <v>60</v>
      </c>
      <c r="CN41" s="22">
        <f t="shared" si="8"/>
        <v>26.666666666666668</v>
      </c>
      <c r="CO41" s="22">
        <f t="shared" si="8"/>
        <v>13.333333333333334</v>
      </c>
      <c r="CP41" s="22">
        <f t="shared" si="8"/>
        <v>60</v>
      </c>
      <c r="CQ41" s="22">
        <f t="shared" si="8"/>
        <v>26.666666666666668</v>
      </c>
      <c r="CR41" s="22">
        <f t="shared" si="8"/>
        <v>13.333333333333334</v>
      </c>
      <c r="CS41" s="22">
        <f t="shared" si="8"/>
        <v>60</v>
      </c>
      <c r="CT41" s="22">
        <f t="shared" si="8"/>
        <v>26.666666666666668</v>
      </c>
      <c r="CU41" s="22">
        <f t="shared" si="8"/>
        <v>13.333333333333334</v>
      </c>
      <c r="CV41" s="22">
        <f t="shared" si="8"/>
        <v>60</v>
      </c>
      <c r="CW41" s="22">
        <f t="shared" si="8"/>
        <v>26.666666666666668</v>
      </c>
      <c r="CX41" s="22">
        <f t="shared" si="8"/>
        <v>13.333333333333334</v>
      </c>
      <c r="CY41" s="22">
        <f t="shared" si="8"/>
        <v>60</v>
      </c>
      <c r="CZ41" s="22">
        <f t="shared" si="8"/>
        <v>26.666666666666668</v>
      </c>
      <c r="DA41" s="22">
        <f t="shared" si="8"/>
        <v>20</v>
      </c>
      <c r="DB41" s="22">
        <f t="shared" si="8"/>
        <v>60</v>
      </c>
      <c r="DC41" s="22">
        <f t="shared" si="8"/>
        <v>20</v>
      </c>
      <c r="DD41" s="22">
        <f t="shared" si="8"/>
        <v>0</v>
      </c>
      <c r="DE41" s="22">
        <f t="shared" si="8"/>
        <v>73.333333333333343</v>
      </c>
      <c r="DF41" s="22">
        <f t="shared" si="8"/>
        <v>26.666666666666668</v>
      </c>
      <c r="DG41" s="22">
        <f t="shared" si="8"/>
        <v>100</v>
      </c>
      <c r="DH41" s="22">
        <f t="shared" si="8"/>
        <v>0</v>
      </c>
      <c r="DI41" s="22">
        <f t="shared" si="8"/>
        <v>0</v>
      </c>
      <c r="DJ41" s="22">
        <f t="shared" si="8"/>
        <v>100</v>
      </c>
      <c r="DK41" s="22">
        <f t="shared" si="8"/>
        <v>0</v>
      </c>
      <c r="DL41" s="22">
        <f t="shared" si="8"/>
        <v>0</v>
      </c>
      <c r="DM41" s="22">
        <f t="shared" si="8"/>
        <v>100</v>
      </c>
      <c r="DN41" s="22">
        <f t="shared" si="8"/>
        <v>0</v>
      </c>
      <c r="DO41" s="22">
        <f t="shared" si="8"/>
        <v>0</v>
      </c>
      <c r="DP41" s="22">
        <f t="shared" si="8"/>
        <v>73.333333333333343</v>
      </c>
      <c r="DQ41" s="22">
        <f t="shared" si="8"/>
        <v>26.666666666666668</v>
      </c>
      <c r="DR41" s="22">
        <f t="shared" si="8"/>
        <v>0</v>
      </c>
    </row>
    <row r="43" spans="1:254" x14ac:dyDescent="0.25">
      <c r="B43" s="64" t="s">
        <v>811</v>
      </c>
      <c r="C43" s="65"/>
      <c r="D43" s="65"/>
      <c r="E43" s="66"/>
      <c r="F43" s="27"/>
      <c r="G43" s="27"/>
    </row>
    <row r="44" spans="1:254" x14ac:dyDescent="0.25">
      <c r="B44" s="4" t="s">
        <v>812</v>
      </c>
      <c r="C44" s="41" t="s">
        <v>820</v>
      </c>
      <c r="D44" s="3">
        <v>15</v>
      </c>
      <c r="E44" s="38">
        <f>(C41+F41+I41+L41)/4</f>
        <v>100</v>
      </c>
    </row>
    <row r="45" spans="1:254" x14ac:dyDescent="0.25">
      <c r="B45" s="4" t="s">
        <v>813</v>
      </c>
      <c r="C45" s="41" t="s">
        <v>820</v>
      </c>
      <c r="D45" s="3">
        <f>E45/100*14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E46/100*14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15</v>
      </c>
      <c r="E47" s="40">
        <f>SUM(E44:E46)</f>
        <v>100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812</v>
      </c>
      <c r="C49" s="41" t="s">
        <v>821</v>
      </c>
      <c r="D49" s="42">
        <v>3</v>
      </c>
      <c r="E49" s="38">
        <f>(O41+R41+U41+X41)/4</f>
        <v>13.333333333333334</v>
      </c>
      <c r="F49" s="49">
        <v>3</v>
      </c>
      <c r="G49" s="38">
        <f>(AA41+AD41+AG41+AJ41)/4</f>
        <v>13.333333333333334</v>
      </c>
    </row>
    <row r="50" spans="2:13" x14ac:dyDescent="0.25">
      <c r="B50" s="4" t="s">
        <v>813</v>
      </c>
      <c r="C50" s="41" t="s">
        <v>821</v>
      </c>
      <c r="D50" s="42">
        <f>E50/100*14</f>
        <v>9.3333333333333339</v>
      </c>
      <c r="E50" s="38">
        <f>(P41+S41+V41+Y41)/4</f>
        <v>66.666666666666671</v>
      </c>
      <c r="F50" s="49">
        <v>9</v>
      </c>
      <c r="G50" s="38">
        <f>(AB41+AE41+AH41+AK41)/4</f>
        <v>63.333333333333336</v>
      </c>
    </row>
    <row r="51" spans="2:13" x14ac:dyDescent="0.25">
      <c r="B51" s="4" t="s">
        <v>814</v>
      </c>
      <c r="C51" s="41" t="s">
        <v>821</v>
      </c>
      <c r="D51" s="42">
        <f>E51/100*14</f>
        <v>2.8000000000000003</v>
      </c>
      <c r="E51" s="38">
        <f>(Q41+T41+W41+Z41)/4</f>
        <v>20</v>
      </c>
      <c r="F51" s="49">
        <v>3</v>
      </c>
      <c r="G51" s="38">
        <f>(AC41+AF41+AI41+AL41)/4</f>
        <v>23.333333333333332</v>
      </c>
    </row>
    <row r="52" spans="2:13" x14ac:dyDescent="0.25">
      <c r="B52" s="4"/>
      <c r="C52" s="41"/>
      <c r="D52" s="40">
        <f>SUM(D49:D51)</f>
        <v>15.133333333333335</v>
      </c>
      <c r="E52" s="40">
        <f>SUM(E49:E51)</f>
        <v>100</v>
      </c>
      <c r="F52" s="43">
        <f>SUM(F49:F51)</f>
        <v>15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v>3</v>
      </c>
      <c r="E53" s="38">
        <f>(AM41+AP41+AS41+AV41)/4</f>
        <v>13.333333333333334</v>
      </c>
    </row>
    <row r="54" spans="2:13" x14ac:dyDescent="0.25">
      <c r="B54" s="4" t="s">
        <v>813</v>
      </c>
      <c r="C54" s="41" t="s">
        <v>822</v>
      </c>
      <c r="D54" s="3">
        <v>9</v>
      </c>
      <c r="E54" s="38">
        <f>(AN41+AQ41+AT41+AW41)/4</f>
        <v>63.333333333333336</v>
      </c>
    </row>
    <row r="55" spans="2:13" x14ac:dyDescent="0.25">
      <c r="B55" s="4" t="s">
        <v>814</v>
      </c>
      <c r="C55" s="41" t="s">
        <v>822</v>
      </c>
      <c r="D55" s="3">
        <v>3</v>
      </c>
      <c r="E55" s="38">
        <f>(AO41+AR41+AU41+AX41)/4</f>
        <v>23.333333333333336</v>
      </c>
    </row>
    <row r="56" spans="2:13" x14ac:dyDescent="0.25">
      <c r="B56" s="4"/>
      <c r="C56" s="48"/>
      <c r="D56" s="44">
        <f>SUM(D53:D55)</f>
        <v>15</v>
      </c>
      <c r="E56" s="45">
        <f>SUM(E53:E55)</f>
        <v>100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9" t="s">
        <v>186</v>
      </c>
      <c r="K57" s="89"/>
      <c r="L57" s="89" t="s">
        <v>117</v>
      </c>
      <c r="M57" s="89"/>
    </row>
    <row r="58" spans="2:13" x14ac:dyDescent="0.25">
      <c r="B58" s="4" t="s">
        <v>812</v>
      </c>
      <c r="C58" s="41" t="s">
        <v>823</v>
      </c>
      <c r="D58" s="3">
        <v>3</v>
      </c>
      <c r="E58" s="38">
        <f>(AY41+BB41+BE41+BH41)/4</f>
        <v>13.333333333333334</v>
      </c>
      <c r="F58" s="3">
        <v>3</v>
      </c>
      <c r="G58" s="38">
        <f>(BK41+BN41+BQ41+BT41)/4</f>
        <v>13.333333333333334</v>
      </c>
      <c r="H58" s="3">
        <v>3</v>
      </c>
      <c r="I58" s="38">
        <f>(BW41+BZ41+CC41+CF41)/4</f>
        <v>13.333333333333334</v>
      </c>
      <c r="J58" s="3">
        <v>3</v>
      </c>
      <c r="K58" s="38">
        <f>(CI41+CL41+CO41+CR41)/4</f>
        <v>13.333333333333334</v>
      </c>
      <c r="L58" s="3">
        <v>2</v>
      </c>
      <c r="M58" s="38">
        <f>(CU41+CX41+DA41+DD41)/4</f>
        <v>11.666666666666668</v>
      </c>
    </row>
    <row r="59" spans="2:13" x14ac:dyDescent="0.25">
      <c r="B59" s="4" t="s">
        <v>813</v>
      </c>
      <c r="C59" s="41" t="s">
        <v>823</v>
      </c>
      <c r="D59" s="3">
        <v>8</v>
      </c>
      <c r="E59" s="38">
        <f>(AZ41+BC41+BF41+BI41)/4</f>
        <v>61.666666666666671</v>
      </c>
      <c r="F59" s="3">
        <v>8</v>
      </c>
      <c r="G59" s="38">
        <f>(BL41+BO41+BR41+BU41)/4</f>
        <v>60</v>
      </c>
      <c r="H59" s="3">
        <v>8</v>
      </c>
      <c r="I59" s="38">
        <f>(BX41+CA41+CD41+CG41)/4</f>
        <v>60</v>
      </c>
      <c r="J59" s="3">
        <v>8</v>
      </c>
      <c r="K59" s="38">
        <f>(CJ41+CM41+CP41+CS41)/4</f>
        <v>60</v>
      </c>
      <c r="L59" s="3">
        <v>9</v>
      </c>
      <c r="M59" s="38">
        <f>(CV41+CY41+DB41+DE41)/4</f>
        <v>63.333333333333336</v>
      </c>
    </row>
    <row r="60" spans="2:13" x14ac:dyDescent="0.25">
      <c r="B60" s="4" t="s">
        <v>814</v>
      </c>
      <c r="C60" s="41" t="s">
        <v>823</v>
      </c>
      <c r="D60" s="3">
        <v>4</v>
      </c>
      <c r="E60" s="38">
        <f>(BA41+BD41+BG41+BJ41)/4</f>
        <v>25.000000000000004</v>
      </c>
      <c r="F60" s="3">
        <v>4</v>
      </c>
      <c r="G60" s="38">
        <f>(BM41+BP41+BS41+BV41)/4</f>
        <v>26.666666666666668</v>
      </c>
      <c r="H60" s="3">
        <v>4</v>
      </c>
      <c r="I60" s="38">
        <f>(BY41+CB41+CE41+CH41)/4</f>
        <v>26.666666666666668</v>
      </c>
      <c r="J60" s="3">
        <v>4</v>
      </c>
      <c r="K60" s="38">
        <f>(CK41+CN41+CQ41+CT41)/4</f>
        <v>26.666666666666668</v>
      </c>
      <c r="L60" s="3">
        <v>4</v>
      </c>
      <c r="M60" s="38">
        <f>(CW41+CZ41+DC41+DF41)/4</f>
        <v>25.000000000000004</v>
      </c>
    </row>
    <row r="61" spans="2:13" x14ac:dyDescent="0.25">
      <c r="B61" s="4"/>
      <c r="C61" s="41"/>
      <c r="D61" s="39">
        <f>SUM(D58:D60)</f>
        <v>15</v>
      </c>
      <c r="E61" s="39">
        <f>SUM(E58:E60)</f>
        <v>100</v>
      </c>
      <c r="F61" s="39">
        <f t="shared" ref="F61:M61" si="9">SUM(F58:F60)</f>
        <v>15</v>
      </c>
      <c r="G61" s="39">
        <f t="shared" si="9"/>
        <v>100</v>
      </c>
      <c r="H61" s="39">
        <f t="shared" si="9"/>
        <v>15</v>
      </c>
      <c r="I61" s="39">
        <f t="shared" si="9"/>
        <v>100</v>
      </c>
      <c r="J61" s="39">
        <f t="shared" si="9"/>
        <v>15</v>
      </c>
      <c r="K61" s="39">
        <f t="shared" si="9"/>
        <v>100</v>
      </c>
      <c r="L61" s="39">
        <f t="shared" si="9"/>
        <v>15</v>
      </c>
      <c r="M61" s="39">
        <f t="shared" si="9"/>
        <v>100</v>
      </c>
    </row>
    <row r="62" spans="2:13" x14ac:dyDescent="0.25">
      <c r="B62" s="4" t="s">
        <v>812</v>
      </c>
      <c r="C62" s="41" t="s">
        <v>824</v>
      </c>
      <c r="D62" s="3">
        <v>14</v>
      </c>
      <c r="E62" s="38">
        <f>(DG41+DJ41+DM41+DP41)/4</f>
        <v>93.333333333333343</v>
      </c>
    </row>
    <row r="63" spans="2:13" x14ac:dyDescent="0.25">
      <c r="B63" s="4" t="s">
        <v>813</v>
      </c>
      <c r="C63" s="41" t="s">
        <v>824</v>
      </c>
      <c r="D63" s="3">
        <v>1</v>
      </c>
      <c r="E63" s="38">
        <f>(DH41+DK41+DN41+DQ41)/4</f>
        <v>6.666666666666667</v>
      </c>
    </row>
    <row r="64" spans="2:13" x14ac:dyDescent="0.25">
      <c r="B64" s="4" t="s">
        <v>814</v>
      </c>
      <c r="C64" s="41" t="s">
        <v>824</v>
      </c>
      <c r="D64" s="3">
        <f>E64/100*14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15</v>
      </c>
      <c r="E65" s="39">
        <f>SUM(E62:E64)</f>
        <v>100.00000000000001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scale="51" orientation="landscape" r:id="rId1"/>
  <rowBreaks count="1" manualBreakCount="1">
    <brk id="41" max="16383" man="1"/>
  </rowBreaks>
  <colBreaks count="2" manualBreakCount="2">
    <brk id="34" max="64" man="1"/>
    <brk id="8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view="pageBreakPreview" zoomScale="60" zoomScaleNormal="100" workbookViewId="0">
      <pane xSplit="2" ySplit="13" topLeftCell="DA14" activePane="bottomRight" state="frozen"/>
      <selection pane="topRight" activeCell="C1" sqref="C1"/>
      <selection pane="bottomLeft" activeCell="A14" sqref="A14"/>
      <selection pane="bottomRight" activeCell="FD13" sqref="FD13"/>
    </sheetView>
  </sheetViews>
  <sheetFormatPr defaultRowHeight="15" x14ac:dyDescent="0.25"/>
  <cols>
    <col min="2" max="2" width="24.140625" customWidth="1"/>
    <col min="3" max="3" width="5.42578125" customWidth="1"/>
    <col min="4" max="4" width="6.28515625" customWidth="1"/>
    <col min="5" max="5" width="7.140625" customWidth="1"/>
    <col min="6" max="6" width="6.42578125" customWidth="1"/>
    <col min="7" max="7" width="6.7109375" customWidth="1"/>
    <col min="8" max="8" width="6.140625" customWidth="1"/>
    <col min="9" max="9" width="5.42578125" customWidth="1"/>
    <col min="10" max="10" width="5.7109375" customWidth="1"/>
    <col min="11" max="11" width="5.140625" customWidth="1"/>
    <col min="12" max="12" width="6" customWidth="1"/>
    <col min="13" max="13" width="5.28515625" customWidth="1"/>
    <col min="14" max="14" width="4.5703125" customWidth="1"/>
    <col min="15" max="16" width="5.85546875" customWidth="1"/>
    <col min="17" max="17" width="5" customWidth="1"/>
    <col min="18" max="18" width="5.140625" customWidth="1"/>
    <col min="19" max="19" width="5" customWidth="1"/>
    <col min="20" max="20" width="4.85546875" customWidth="1"/>
    <col min="21" max="21" width="5" customWidth="1"/>
    <col min="22" max="22" width="4.7109375" customWidth="1"/>
    <col min="23" max="23" width="5.140625" customWidth="1"/>
    <col min="24" max="24" width="5.85546875" customWidth="1"/>
    <col min="25" max="25" width="5" customWidth="1"/>
    <col min="26" max="26" width="4.85546875" customWidth="1"/>
    <col min="27" max="27" width="6.140625" customWidth="1"/>
    <col min="28" max="28" width="4.7109375" customWidth="1"/>
    <col min="29" max="29" width="5.42578125" customWidth="1"/>
    <col min="30" max="30" width="4.85546875" customWidth="1"/>
    <col min="31" max="31" width="5.42578125" customWidth="1"/>
    <col min="32" max="32" width="5" customWidth="1"/>
    <col min="33" max="33" width="5.28515625" customWidth="1"/>
    <col min="34" max="34" width="4.85546875" customWidth="1"/>
    <col min="35" max="35" width="3.85546875" customWidth="1"/>
    <col min="36" max="36" width="5.140625" customWidth="1"/>
    <col min="37" max="37" width="5" customWidth="1"/>
    <col min="38" max="38" width="6.140625" customWidth="1"/>
    <col min="39" max="39" width="5.28515625" customWidth="1"/>
    <col min="40" max="40" width="5.140625" customWidth="1"/>
    <col min="41" max="41" width="6.140625" customWidth="1"/>
    <col min="42" max="43" width="5.5703125" customWidth="1"/>
    <col min="44" max="44" width="5.7109375" customWidth="1"/>
    <col min="45" max="46" width="5.85546875" customWidth="1"/>
    <col min="47" max="47" width="6.42578125" customWidth="1"/>
    <col min="48" max="48" width="6.5703125" customWidth="1"/>
    <col min="49" max="49" width="6.42578125" customWidth="1"/>
    <col min="50" max="50" width="5.7109375" customWidth="1"/>
    <col min="51" max="51" width="4.85546875" customWidth="1"/>
    <col min="52" max="53" width="5.140625" customWidth="1"/>
    <col min="54" max="54" width="5.85546875" customWidth="1"/>
    <col min="55" max="55" width="6" customWidth="1"/>
    <col min="56" max="56" width="6.5703125" customWidth="1"/>
    <col min="57" max="57" width="5.140625" customWidth="1"/>
    <col min="58" max="58" width="6.140625" customWidth="1"/>
    <col min="59" max="59" width="7" customWidth="1"/>
    <col min="60" max="60" width="6.28515625" customWidth="1"/>
    <col min="61" max="61" width="5.7109375" customWidth="1"/>
    <col min="62" max="62" width="6.42578125" customWidth="1"/>
    <col min="63" max="64" width="5.28515625" customWidth="1"/>
    <col min="65" max="65" width="4.85546875" customWidth="1"/>
    <col min="66" max="66" width="5" customWidth="1"/>
    <col min="67" max="67" width="5.140625" customWidth="1"/>
    <col min="68" max="68" width="4.5703125" customWidth="1"/>
    <col min="69" max="69" width="5.140625" customWidth="1"/>
    <col min="70" max="70" width="5" customWidth="1"/>
    <col min="71" max="72" width="5.42578125" customWidth="1"/>
    <col min="73" max="73" width="5" customWidth="1"/>
    <col min="74" max="75" width="5.140625" customWidth="1"/>
    <col min="76" max="76" width="5.7109375" customWidth="1"/>
    <col min="77" max="77" width="6.140625" customWidth="1"/>
    <col min="78" max="78" width="5.85546875" customWidth="1"/>
    <col min="79" max="79" width="6" customWidth="1"/>
    <col min="80" max="80" width="6.5703125" customWidth="1"/>
    <col min="81" max="81" width="6" customWidth="1"/>
    <col min="82" max="83" width="6.28515625" customWidth="1"/>
    <col min="84" max="84" width="6.42578125" customWidth="1"/>
    <col min="85" max="85" width="5.28515625" customWidth="1"/>
    <col min="86" max="86" width="5.140625" customWidth="1"/>
    <col min="87" max="87" width="4.85546875" customWidth="1"/>
    <col min="88" max="88" width="5.42578125" customWidth="1"/>
    <col min="89" max="89" width="5.28515625" customWidth="1"/>
    <col min="90" max="90" width="5" customWidth="1"/>
    <col min="91" max="91" width="5.28515625" customWidth="1"/>
    <col min="92" max="92" width="5.42578125" customWidth="1"/>
    <col min="93" max="93" width="4.7109375" customWidth="1"/>
    <col min="94" max="94" width="5.140625" customWidth="1"/>
    <col min="95" max="95" width="4.85546875" customWidth="1"/>
    <col min="96" max="96" width="4.5703125" customWidth="1"/>
    <col min="97" max="97" width="5" customWidth="1"/>
    <col min="98" max="98" width="4.7109375" customWidth="1"/>
    <col min="99" max="99" width="5.42578125" customWidth="1"/>
    <col min="100" max="101" width="4.85546875" customWidth="1"/>
    <col min="102" max="102" width="4.5703125" customWidth="1"/>
    <col min="103" max="103" width="4.42578125" customWidth="1"/>
    <col min="104" max="106" width="4.7109375" customWidth="1"/>
    <col min="107" max="107" width="5.140625" customWidth="1"/>
    <col min="108" max="109" width="4.5703125" customWidth="1"/>
    <col min="110" max="110" width="5.28515625" customWidth="1"/>
    <col min="111" max="111" width="4.85546875" customWidth="1"/>
    <col min="112" max="112" width="4.7109375" customWidth="1"/>
    <col min="113" max="113" width="4.140625" customWidth="1"/>
    <col min="114" max="114" width="4.28515625" customWidth="1"/>
    <col min="115" max="115" width="4.42578125" customWidth="1"/>
    <col min="116" max="116" width="5.42578125" customWidth="1"/>
    <col min="117" max="117" width="5.5703125" customWidth="1"/>
    <col min="118" max="118" width="6.5703125" customWidth="1"/>
    <col min="119" max="119" width="5.7109375" customWidth="1"/>
    <col min="120" max="120" width="4.7109375" customWidth="1"/>
    <col min="121" max="121" width="5.85546875" customWidth="1"/>
    <col min="122" max="122" width="5.5703125" customWidth="1"/>
    <col min="123" max="123" width="5.42578125" customWidth="1"/>
    <col min="124" max="124" width="5.140625" customWidth="1"/>
    <col min="125" max="125" width="5.85546875" customWidth="1"/>
    <col min="126" max="126" width="5.5703125" customWidth="1"/>
    <col min="127" max="127" width="5.28515625" customWidth="1"/>
    <col min="128" max="129" width="4.85546875" customWidth="1"/>
    <col min="130" max="130" width="5.42578125" customWidth="1"/>
    <col min="131" max="131" width="5.28515625" customWidth="1"/>
    <col min="132" max="133" width="5.42578125" customWidth="1"/>
    <col min="134" max="134" width="4.7109375" customWidth="1"/>
    <col min="135" max="135" width="4.42578125" customWidth="1"/>
    <col min="136" max="136" width="4.5703125" customWidth="1"/>
    <col min="137" max="137" width="5.5703125" customWidth="1"/>
    <col min="138" max="138" width="5.140625" customWidth="1"/>
    <col min="139" max="139" width="6" customWidth="1"/>
    <col min="140" max="140" width="5.42578125" customWidth="1"/>
    <col min="141" max="141" width="4.85546875" customWidth="1"/>
    <col min="142" max="142" width="5.85546875" customWidth="1"/>
    <col min="143" max="144" width="5.140625" customWidth="1"/>
    <col min="145" max="145" width="5.28515625" customWidth="1"/>
    <col min="146" max="146" width="5" customWidth="1"/>
    <col min="147" max="147" width="4.7109375" customWidth="1"/>
    <col min="148" max="148" width="4.28515625" customWidth="1"/>
    <col min="149" max="149" width="5.140625" customWidth="1"/>
    <col min="150" max="150" width="5" customWidth="1"/>
    <col min="151" max="151" width="4.5703125" customWidth="1"/>
    <col min="152" max="153" width="4.85546875" customWidth="1"/>
    <col min="154" max="154" width="4" customWidth="1"/>
    <col min="155" max="155" width="4.85546875" customWidth="1"/>
    <col min="156" max="156" width="5" customWidth="1"/>
    <col min="157" max="157" width="4.7109375" customWidth="1"/>
    <col min="158" max="158" width="4.140625" customWidth="1"/>
    <col min="159" max="159" width="4.7109375" customWidth="1"/>
    <col min="160" max="160" width="4.85546875" customWidth="1"/>
    <col min="161" max="161" width="5.28515625" customWidth="1"/>
    <col min="162" max="162" width="5" customWidth="1"/>
    <col min="163" max="163" width="4.85546875" customWidth="1"/>
    <col min="164" max="164" width="4.5703125" customWidth="1"/>
    <col min="165" max="165" width="4.85546875" customWidth="1"/>
    <col min="166" max="166" width="4" customWidth="1"/>
    <col min="167" max="167" width="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8" t="s">
        <v>1449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9" t="s">
        <v>1377</v>
      </c>
      <c r="FJ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5" t="s">
        <v>1019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5"/>
      <c r="B11" s="85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978</v>
      </c>
      <c r="V11" s="79"/>
      <c r="W11" s="79"/>
      <c r="X11" s="79" t="s">
        <v>979</v>
      </c>
      <c r="Y11" s="79"/>
      <c r="Z11" s="79"/>
      <c r="AA11" s="77" t="s">
        <v>980</v>
      </c>
      <c r="AB11" s="77"/>
      <c r="AC11" s="77"/>
      <c r="AD11" s="79" t="s">
        <v>285</v>
      </c>
      <c r="AE11" s="79"/>
      <c r="AF11" s="79"/>
      <c r="AG11" s="79" t="s">
        <v>286</v>
      </c>
      <c r="AH11" s="79"/>
      <c r="AI11" s="79"/>
      <c r="AJ11" s="77" t="s">
        <v>287</v>
      </c>
      <c r="AK11" s="77"/>
      <c r="AL11" s="77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1002</v>
      </c>
      <c r="BF11" s="79"/>
      <c r="BG11" s="79"/>
      <c r="BH11" s="79" t="s">
        <v>293</v>
      </c>
      <c r="BI11" s="79"/>
      <c r="BJ11" s="79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 x14ac:dyDescent="0.25">
      <c r="A12" s="85"/>
      <c r="B12" s="85"/>
      <c r="C12" s="84" t="s">
        <v>960</v>
      </c>
      <c r="D12" s="84"/>
      <c r="E12" s="84"/>
      <c r="F12" s="84" t="s">
        <v>964</v>
      </c>
      <c r="G12" s="84"/>
      <c r="H12" s="84"/>
      <c r="I12" s="84" t="s">
        <v>968</v>
      </c>
      <c r="J12" s="84"/>
      <c r="K12" s="84"/>
      <c r="L12" s="84" t="s">
        <v>972</v>
      </c>
      <c r="M12" s="84"/>
      <c r="N12" s="84"/>
      <c r="O12" s="84" t="s">
        <v>974</v>
      </c>
      <c r="P12" s="84"/>
      <c r="Q12" s="84"/>
      <c r="R12" s="84" t="s">
        <v>977</v>
      </c>
      <c r="S12" s="84"/>
      <c r="T12" s="84"/>
      <c r="U12" s="84" t="s">
        <v>338</v>
      </c>
      <c r="V12" s="84"/>
      <c r="W12" s="84"/>
      <c r="X12" s="84" t="s">
        <v>341</v>
      </c>
      <c r="Y12" s="84"/>
      <c r="Z12" s="84"/>
      <c r="AA12" s="84" t="s">
        <v>981</v>
      </c>
      <c r="AB12" s="84"/>
      <c r="AC12" s="84"/>
      <c r="AD12" s="84" t="s">
        <v>985</v>
      </c>
      <c r="AE12" s="84"/>
      <c r="AF12" s="84"/>
      <c r="AG12" s="84" t="s">
        <v>986</v>
      </c>
      <c r="AH12" s="84"/>
      <c r="AI12" s="84"/>
      <c r="AJ12" s="84" t="s">
        <v>990</v>
      </c>
      <c r="AK12" s="84"/>
      <c r="AL12" s="84"/>
      <c r="AM12" s="84" t="s">
        <v>994</v>
      </c>
      <c r="AN12" s="84"/>
      <c r="AO12" s="84"/>
      <c r="AP12" s="84" t="s">
        <v>998</v>
      </c>
      <c r="AQ12" s="84"/>
      <c r="AR12" s="84"/>
      <c r="AS12" s="84" t="s">
        <v>999</v>
      </c>
      <c r="AT12" s="84"/>
      <c r="AU12" s="84"/>
      <c r="AV12" s="84" t="s">
        <v>1003</v>
      </c>
      <c r="AW12" s="84"/>
      <c r="AX12" s="84"/>
      <c r="AY12" s="84" t="s">
        <v>1004</v>
      </c>
      <c r="AZ12" s="84"/>
      <c r="BA12" s="84"/>
      <c r="BB12" s="84" t="s">
        <v>1005</v>
      </c>
      <c r="BC12" s="84"/>
      <c r="BD12" s="84"/>
      <c r="BE12" s="84" t="s">
        <v>1006</v>
      </c>
      <c r="BF12" s="84"/>
      <c r="BG12" s="84"/>
      <c r="BH12" s="84" t="s">
        <v>1007</v>
      </c>
      <c r="BI12" s="84"/>
      <c r="BJ12" s="84"/>
      <c r="BK12" s="84" t="s">
        <v>357</v>
      </c>
      <c r="BL12" s="84"/>
      <c r="BM12" s="84"/>
      <c r="BN12" s="84" t="s">
        <v>359</v>
      </c>
      <c r="BO12" s="84"/>
      <c r="BP12" s="84"/>
      <c r="BQ12" s="84" t="s">
        <v>1011</v>
      </c>
      <c r="BR12" s="84"/>
      <c r="BS12" s="84"/>
      <c r="BT12" s="84" t="s">
        <v>1012</v>
      </c>
      <c r="BU12" s="84"/>
      <c r="BV12" s="84"/>
      <c r="BW12" s="84" t="s">
        <v>1013</v>
      </c>
      <c r="BX12" s="84"/>
      <c r="BY12" s="84"/>
      <c r="BZ12" s="84" t="s">
        <v>1014</v>
      </c>
      <c r="CA12" s="84"/>
      <c r="CB12" s="84"/>
      <c r="CC12" s="84" t="s">
        <v>369</v>
      </c>
      <c r="CD12" s="84"/>
      <c r="CE12" s="84"/>
      <c r="CF12" s="103" t="s">
        <v>372</v>
      </c>
      <c r="CG12" s="103"/>
      <c r="CH12" s="103"/>
      <c r="CI12" s="84" t="s">
        <v>376</v>
      </c>
      <c r="CJ12" s="84"/>
      <c r="CK12" s="84"/>
      <c r="CL12" s="84" t="s">
        <v>1325</v>
      </c>
      <c r="CM12" s="84"/>
      <c r="CN12" s="84"/>
      <c r="CO12" s="84" t="s">
        <v>382</v>
      </c>
      <c r="CP12" s="84"/>
      <c r="CQ12" s="84"/>
      <c r="CR12" s="103" t="s">
        <v>385</v>
      </c>
      <c r="CS12" s="103"/>
      <c r="CT12" s="103"/>
      <c r="CU12" s="84" t="s">
        <v>388</v>
      </c>
      <c r="CV12" s="84"/>
      <c r="CW12" s="84"/>
      <c r="CX12" s="84" t="s">
        <v>390</v>
      </c>
      <c r="CY12" s="84"/>
      <c r="CZ12" s="84"/>
      <c r="DA12" s="84" t="s">
        <v>394</v>
      </c>
      <c r="DB12" s="84"/>
      <c r="DC12" s="84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1023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1032</v>
      </c>
      <c r="EO12" s="103"/>
      <c r="EP12" s="103"/>
      <c r="EQ12" s="103" t="s">
        <v>1034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1038</v>
      </c>
      <c r="FA12" s="103"/>
      <c r="FB12" s="103"/>
      <c r="FC12" s="103" t="s">
        <v>1042</v>
      </c>
      <c r="FD12" s="103"/>
      <c r="FE12" s="103"/>
      <c r="FF12" s="103" t="s">
        <v>1044</v>
      </c>
      <c r="FG12" s="103"/>
      <c r="FH12" s="103"/>
      <c r="FI12" s="103" t="s">
        <v>1048</v>
      </c>
      <c r="FJ12" s="103"/>
      <c r="FK12" s="103"/>
    </row>
    <row r="13" spans="1:254" ht="276.75" x14ac:dyDescent="0.25">
      <c r="A13" s="85"/>
      <c r="B13" s="85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1381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5.75" x14ac:dyDescent="0.25">
      <c r="A14" s="20">
        <v>1</v>
      </c>
      <c r="B14" s="13" t="s">
        <v>1398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1400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1401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1402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1403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/>
      <c r="FB19" s="4">
        <v>1</v>
      </c>
      <c r="FC19" s="4"/>
      <c r="FD19" s="4">
        <v>1</v>
      </c>
      <c r="FE19" s="4"/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1404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4"/>
      <c r="ER20" s="4"/>
      <c r="ES20" s="4">
        <v>1</v>
      </c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>
        <v>1</v>
      </c>
      <c r="FE20" s="4"/>
      <c r="FF20" s="4"/>
      <c r="FG20" s="4"/>
      <c r="FH20" s="4">
        <v>1</v>
      </c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9" t="s">
        <v>1405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5.75" x14ac:dyDescent="0.25">
      <c r="A22" s="3">
        <v>9</v>
      </c>
      <c r="B22" s="19" t="s">
        <v>1406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ht="15.75" x14ac:dyDescent="0.25">
      <c r="A23" s="3">
        <v>10</v>
      </c>
      <c r="B23" s="19" t="s">
        <v>1407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>
        <v>1</v>
      </c>
      <c r="BS23" s="4"/>
      <c r="BT23" s="4"/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>
        <v>1</v>
      </c>
      <c r="DA23" s="4"/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19" t="s">
        <v>1408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>
        <v>1</v>
      </c>
      <c r="BT24" s="4"/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19" t="s">
        <v>1409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>
        <v>1</v>
      </c>
      <c r="BT25" s="4"/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19" t="s">
        <v>1410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19" t="s">
        <v>1411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19" t="s">
        <v>1412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62" t="s">
        <v>1446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>
        <v>1</v>
      </c>
      <c r="BV29" s="4"/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>
        <v>1</v>
      </c>
      <c r="EP29" s="4"/>
      <c r="EQ29" s="4"/>
      <c r="ER29" s="4"/>
      <c r="ES29" s="4">
        <v>1</v>
      </c>
      <c r="ET29" s="4"/>
      <c r="EU29" s="4"/>
      <c r="EV29" s="4">
        <v>1</v>
      </c>
      <c r="EW29" s="4"/>
      <c r="EX29" s="4">
        <v>1</v>
      </c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/>
      <c r="FH29" s="4">
        <v>1</v>
      </c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19" t="s">
        <v>1413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19" t="s">
        <v>1414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19" t="s">
        <v>1415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9" t="s">
        <v>1416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9" t="s">
        <v>1417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>
        <v>1</v>
      </c>
      <c r="AF34" s="4"/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>
        <v>1</v>
      </c>
      <c r="AU34" s="4"/>
      <c r="AV34" s="4"/>
      <c r="AW34" s="4"/>
      <c r="AX34" s="4">
        <v>1</v>
      </c>
      <c r="AY34" s="4"/>
      <c r="AZ34" s="4">
        <v>1</v>
      </c>
      <c r="BA34" s="4"/>
      <c r="BB34" s="4"/>
      <c r="BC34" s="4">
        <v>1</v>
      </c>
      <c r="BD34" s="4"/>
      <c r="BE34" s="4"/>
      <c r="BF34" s="4"/>
      <c r="BG34" s="4">
        <v>1</v>
      </c>
      <c r="BH34" s="4"/>
      <c r="BI34" s="4">
        <v>1</v>
      </c>
      <c r="BJ34" s="4"/>
      <c r="BK34" s="4"/>
      <c r="BL34" s="4"/>
      <c r="BM34" s="4">
        <v>1</v>
      </c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/>
      <c r="CB34" s="4">
        <v>1</v>
      </c>
      <c r="CC34" s="4"/>
      <c r="CD34" s="4">
        <v>1</v>
      </c>
      <c r="CE34" s="4"/>
      <c r="CF34" s="4"/>
      <c r="CG34" s="4"/>
      <c r="CH34" s="4">
        <v>1</v>
      </c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/>
      <c r="CW34" s="4">
        <v>1</v>
      </c>
      <c r="CX34" s="4"/>
      <c r="CY34" s="4"/>
      <c r="CZ34" s="4">
        <v>1</v>
      </c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/>
      <c r="EG34" s="4">
        <v>1</v>
      </c>
      <c r="EH34" s="4"/>
      <c r="EI34" s="4">
        <v>1</v>
      </c>
      <c r="EJ34" s="4"/>
      <c r="EK34" s="4"/>
      <c r="EL34" s="4"/>
      <c r="EM34" s="4">
        <v>1</v>
      </c>
      <c r="EN34" s="4"/>
      <c r="EO34" s="4">
        <v>1</v>
      </c>
      <c r="EP34" s="4"/>
      <c r="EQ34" s="4"/>
      <c r="ER34" s="4">
        <v>1</v>
      </c>
      <c r="ES34" s="4"/>
      <c r="ET34" s="4"/>
      <c r="EU34" s="4"/>
      <c r="EV34" s="4">
        <v>1</v>
      </c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9" t="s">
        <v>1418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>
        <v>1</v>
      </c>
      <c r="AX35" s="4"/>
      <c r="AY35" s="4"/>
      <c r="AZ35" s="4"/>
      <c r="BA35" s="4">
        <v>1</v>
      </c>
      <c r="BB35" s="4"/>
      <c r="BC35" s="4"/>
      <c r="BD35" s="4">
        <v>1</v>
      </c>
      <c r="BE35" s="4"/>
      <c r="BF35" s="4">
        <v>1</v>
      </c>
      <c r="BG35" s="4"/>
      <c r="BH35" s="4"/>
      <c r="BI35" s="4"/>
      <c r="BJ35" s="4">
        <v>1</v>
      </c>
      <c r="BK35" s="4"/>
      <c r="BL35" s="4">
        <v>1</v>
      </c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>
        <v>1</v>
      </c>
      <c r="BV35" s="4"/>
      <c r="BW35" s="4"/>
      <c r="BX35" s="4"/>
      <c r="BY35" s="4">
        <v>1</v>
      </c>
      <c r="BZ35" s="4"/>
      <c r="CA35" s="4">
        <v>1</v>
      </c>
      <c r="CB35" s="4"/>
      <c r="CC35" s="4"/>
      <c r="CD35" s="4"/>
      <c r="CE35" s="4">
        <v>1</v>
      </c>
      <c r="CF35" s="4"/>
      <c r="CG35" s="4">
        <v>1</v>
      </c>
      <c r="CH35" s="4"/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>
        <v>1</v>
      </c>
      <c r="CW35" s="4"/>
      <c r="CX35" s="4"/>
      <c r="CY35" s="4">
        <v>1</v>
      </c>
      <c r="CZ35" s="4"/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>
        <v>1</v>
      </c>
      <c r="DL35" s="4"/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>
        <v>1</v>
      </c>
      <c r="EG35" s="4"/>
      <c r="EH35" s="4"/>
      <c r="EI35" s="4"/>
      <c r="EJ35" s="4">
        <v>1</v>
      </c>
      <c r="EK35" s="4"/>
      <c r="EL35" s="4">
        <v>1</v>
      </c>
      <c r="EM35" s="4"/>
      <c r="EN35" s="4"/>
      <c r="EO35" s="4">
        <v>1</v>
      </c>
      <c r="EP35" s="4"/>
      <c r="EQ35" s="4"/>
      <c r="ER35" s="4"/>
      <c r="ES35" s="4">
        <v>1</v>
      </c>
      <c r="ET35" s="4"/>
      <c r="EU35" s="4">
        <v>1</v>
      </c>
      <c r="EV35" s="4"/>
      <c r="EW35" s="4"/>
      <c r="EX35" s="4">
        <v>1</v>
      </c>
      <c r="EY35" s="4"/>
      <c r="EZ35" s="4"/>
      <c r="FA35" s="4"/>
      <c r="FB35" s="4">
        <v>1</v>
      </c>
      <c r="FC35" s="4"/>
      <c r="FD35" s="4">
        <v>1</v>
      </c>
      <c r="FE35" s="4"/>
      <c r="FF35" s="4"/>
      <c r="FG35" s="4"/>
      <c r="FH35" s="4">
        <v>1</v>
      </c>
      <c r="FI35" s="4"/>
      <c r="FJ35" s="4"/>
      <c r="FK35" s="4">
        <v>1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19" t="s">
        <v>1419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/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ht="15.75" x14ac:dyDescent="0.25">
      <c r="A37" s="3">
        <v>24</v>
      </c>
      <c r="B37" s="19" t="s">
        <v>1420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/>
      <c r="T37" s="4">
        <v>1</v>
      </c>
      <c r="U37" s="4"/>
      <c r="V37" s="4"/>
      <c r="W37" s="4">
        <v>1</v>
      </c>
      <c r="X37" s="4"/>
      <c r="Y37" s="4">
        <v>1</v>
      </c>
      <c r="Z37" s="4"/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>
        <v>1</v>
      </c>
      <c r="BV37" s="4"/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>
        <v>1</v>
      </c>
      <c r="EP37" s="4"/>
      <c r="EQ37" s="4"/>
      <c r="ER37" s="4"/>
      <c r="ES37" s="4">
        <v>1</v>
      </c>
      <c r="ET37" s="4"/>
      <c r="EU37" s="4"/>
      <c r="EV37" s="4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/>
      <c r="FH37" s="4">
        <v>1</v>
      </c>
      <c r="FI37" s="4"/>
      <c r="FJ37" s="4"/>
      <c r="FK37" s="4">
        <v>1</v>
      </c>
    </row>
    <row r="38" spans="1:254" ht="15.75" x14ac:dyDescent="0.25">
      <c r="A38" s="3">
        <v>25</v>
      </c>
      <c r="B38" s="19" t="s">
        <v>1421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/>
      <c r="T38" s="4">
        <v>1</v>
      </c>
      <c r="U38" s="4"/>
      <c r="V38" s="4"/>
      <c r="W38" s="4">
        <v>1</v>
      </c>
      <c r="X38" s="4"/>
      <c r="Y38" s="4">
        <v>1</v>
      </c>
      <c r="Z38" s="4"/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>
        <v>1</v>
      </c>
      <c r="BV38" s="4"/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>
        <v>1</v>
      </c>
      <c r="EP38" s="4"/>
      <c r="EQ38" s="4"/>
      <c r="ER38" s="4"/>
      <c r="ES38" s="4">
        <v>1</v>
      </c>
      <c r="ET38" s="4"/>
      <c r="EU38" s="4"/>
      <c r="EV38" s="4">
        <v>1</v>
      </c>
      <c r="EW38" s="4"/>
      <c r="EX38" s="4">
        <v>1</v>
      </c>
      <c r="EY38" s="4"/>
      <c r="EZ38" s="4"/>
      <c r="FA38" s="4"/>
      <c r="FB38" s="4">
        <v>1</v>
      </c>
      <c r="FC38" s="4"/>
      <c r="FD38" s="4">
        <v>1</v>
      </c>
      <c r="FE38" s="4"/>
      <c r="FF38" s="4"/>
      <c r="FG38" s="4"/>
      <c r="FH38" s="4">
        <v>1</v>
      </c>
      <c r="FI38" s="4"/>
      <c r="FJ38" s="4"/>
      <c r="FK38" s="4">
        <v>1</v>
      </c>
    </row>
    <row r="39" spans="1:254" x14ac:dyDescent="0.25">
      <c r="A39" s="80" t="s">
        <v>278</v>
      </c>
      <c r="B39" s="81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4</v>
      </c>
      <c r="S39" s="3">
        <f t="shared" si="0"/>
        <v>15</v>
      </c>
      <c r="T39" s="3">
        <f t="shared" si="0"/>
        <v>6</v>
      </c>
      <c r="U39" s="3">
        <f t="shared" ref="U39:BD39" si="1">SUM(U14:U38)</f>
        <v>4</v>
      </c>
      <c r="V39" s="3">
        <f t="shared" si="1"/>
        <v>15</v>
      </c>
      <c r="W39" s="3">
        <f t="shared" si="1"/>
        <v>6</v>
      </c>
      <c r="X39" s="3">
        <f t="shared" si="1"/>
        <v>3</v>
      </c>
      <c r="Y39" s="3">
        <f t="shared" si="1"/>
        <v>18</v>
      </c>
      <c r="Z39" s="3">
        <f t="shared" si="1"/>
        <v>4</v>
      </c>
      <c r="AA39" s="3">
        <f t="shared" si="1"/>
        <v>5</v>
      </c>
      <c r="AB39" s="3">
        <f t="shared" si="1"/>
        <v>15</v>
      </c>
      <c r="AC39" s="3">
        <f t="shared" si="1"/>
        <v>5</v>
      </c>
      <c r="AD39" s="3">
        <f t="shared" si="1"/>
        <v>5</v>
      </c>
      <c r="AE39" s="3">
        <f t="shared" si="1"/>
        <v>15</v>
      </c>
      <c r="AF39" s="3">
        <f t="shared" si="1"/>
        <v>5</v>
      </c>
      <c r="AG39" s="3">
        <f t="shared" si="1"/>
        <v>5</v>
      </c>
      <c r="AH39" s="3">
        <f t="shared" si="1"/>
        <v>13</v>
      </c>
      <c r="AI39" s="3">
        <f t="shared" si="1"/>
        <v>6</v>
      </c>
      <c r="AJ39" s="3">
        <f t="shared" si="1"/>
        <v>5</v>
      </c>
      <c r="AK39" s="3">
        <f t="shared" si="1"/>
        <v>14</v>
      </c>
      <c r="AL39" s="3">
        <f t="shared" si="1"/>
        <v>6</v>
      </c>
      <c r="AM39" s="3">
        <f t="shared" si="1"/>
        <v>5</v>
      </c>
      <c r="AN39" s="3">
        <f t="shared" si="1"/>
        <v>14</v>
      </c>
      <c r="AO39" s="3">
        <f t="shared" si="1"/>
        <v>6</v>
      </c>
      <c r="AP39" s="3">
        <f t="shared" si="1"/>
        <v>5</v>
      </c>
      <c r="AQ39" s="3">
        <f t="shared" si="1"/>
        <v>14</v>
      </c>
      <c r="AR39" s="3">
        <f t="shared" si="1"/>
        <v>6</v>
      </c>
      <c r="AS39" s="3">
        <f t="shared" si="1"/>
        <v>5</v>
      </c>
      <c r="AT39" s="3">
        <f t="shared" si="1"/>
        <v>14</v>
      </c>
      <c r="AU39" s="3">
        <f t="shared" si="1"/>
        <v>6</v>
      </c>
      <c r="AV39" s="3">
        <f t="shared" si="1"/>
        <v>5</v>
      </c>
      <c r="AW39" s="3">
        <f t="shared" si="1"/>
        <v>14</v>
      </c>
      <c r="AX39" s="3">
        <f t="shared" si="1"/>
        <v>6</v>
      </c>
      <c r="AY39" s="3">
        <f t="shared" si="1"/>
        <v>5</v>
      </c>
      <c r="AZ39" s="3">
        <f t="shared" si="1"/>
        <v>14</v>
      </c>
      <c r="BA39" s="3">
        <f t="shared" si="1"/>
        <v>6</v>
      </c>
      <c r="BB39" s="3">
        <f t="shared" si="1"/>
        <v>5</v>
      </c>
      <c r="BC39" s="3">
        <f t="shared" si="1"/>
        <v>14</v>
      </c>
      <c r="BD39" s="3">
        <f t="shared" si="1"/>
        <v>5</v>
      </c>
      <c r="BE39" s="3">
        <f t="shared" ref="BE39:CI39" si="2">SUM(BE14:BE38)</f>
        <v>5</v>
      </c>
      <c r="BF39" s="3">
        <f t="shared" si="2"/>
        <v>14</v>
      </c>
      <c r="BG39" s="3">
        <f t="shared" si="2"/>
        <v>6</v>
      </c>
      <c r="BH39" s="3">
        <f t="shared" si="2"/>
        <v>5</v>
      </c>
      <c r="BI39" s="3">
        <f t="shared" si="2"/>
        <v>14</v>
      </c>
      <c r="BJ39" s="3">
        <f t="shared" si="2"/>
        <v>6</v>
      </c>
      <c r="BK39" s="3">
        <f t="shared" si="2"/>
        <v>5</v>
      </c>
      <c r="BL39" s="3">
        <f t="shared" si="2"/>
        <v>14</v>
      </c>
      <c r="BM39" s="3">
        <f t="shared" si="2"/>
        <v>6</v>
      </c>
      <c r="BN39" s="3">
        <f t="shared" si="2"/>
        <v>5</v>
      </c>
      <c r="BO39" s="3">
        <f t="shared" si="2"/>
        <v>14</v>
      </c>
      <c r="BP39" s="3">
        <f t="shared" si="2"/>
        <v>6</v>
      </c>
      <c r="BQ39" s="3">
        <f t="shared" si="2"/>
        <v>5</v>
      </c>
      <c r="BR39" s="3">
        <f t="shared" si="2"/>
        <v>14</v>
      </c>
      <c r="BS39" s="3">
        <f t="shared" si="2"/>
        <v>9</v>
      </c>
      <c r="BT39" s="3">
        <f t="shared" si="2"/>
        <v>12</v>
      </c>
      <c r="BU39" s="3">
        <f t="shared" si="2"/>
        <v>8</v>
      </c>
      <c r="BV39" s="3">
        <f t="shared" si="2"/>
        <v>2</v>
      </c>
      <c r="BW39" s="3">
        <f t="shared" si="2"/>
        <v>5</v>
      </c>
      <c r="BX39" s="3">
        <f t="shared" si="2"/>
        <v>14</v>
      </c>
      <c r="BY39" s="3">
        <f t="shared" si="2"/>
        <v>6</v>
      </c>
      <c r="BZ39" s="3">
        <f t="shared" si="2"/>
        <v>5</v>
      </c>
      <c r="CA39" s="3">
        <f t="shared" si="2"/>
        <v>14</v>
      </c>
      <c r="CB39" s="3">
        <f t="shared" si="2"/>
        <v>6</v>
      </c>
      <c r="CC39" s="3">
        <f t="shared" si="2"/>
        <v>5</v>
      </c>
      <c r="CD39" s="3">
        <f t="shared" si="2"/>
        <v>14</v>
      </c>
      <c r="CE39" s="3">
        <f t="shared" si="2"/>
        <v>6</v>
      </c>
      <c r="CF39" s="3">
        <f t="shared" si="2"/>
        <v>5</v>
      </c>
      <c r="CG39" s="3">
        <f t="shared" si="2"/>
        <v>13</v>
      </c>
      <c r="CH39" s="3">
        <f t="shared" si="2"/>
        <v>5</v>
      </c>
      <c r="CI39" s="3">
        <f t="shared" si="2"/>
        <v>5</v>
      </c>
      <c r="CJ39" s="3">
        <f t="shared" ref="CJ39:DR39" si="3">SUM(CJ14:CJ38)</f>
        <v>14</v>
      </c>
      <c r="CK39" s="3">
        <f t="shared" si="3"/>
        <v>6</v>
      </c>
      <c r="CL39" s="3">
        <f t="shared" si="3"/>
        <v>5</v>
      </c>
      <c r="CM39" s="3">
        <f t="shared" si="3"/>
        <v>14</v>
      </c>
      <c r="CN39" s="3">
        <f t="shared" si="3"/>
        <v>6</v>
      </c>
      <c r="CO39" s="3">
        <f t="shared" si="3"/>
        <v>5</v>
      </c>
      <c r="CP39" s="3">
        <f t="shared" si="3"/>
        <v>14</v>
      </c>
      <c r="CQ39" s="3">
        <f t="shared" si="3"/>
        <v>6</v>
      </c>
      <c r="CR39" s="3">
        <f t="shared" si="3"/>
        <v>5</v>
      </c>
      <c r="CS39" s="3">
        <f t="shared" si="3"/>
        <v>14</v>
      </c>
      <c r="CT39" s="3">
        <f t="shared" si="3"/>
        <v>6</v>
      </c>
      <c r="CU39" s="3">
        <f t="shared" si="3"/>
        <v>5</v>
      </c>
      <c r="CV39" s="3">
        <f t="shared" si="3"/>
        <v>14</v>
      </c>
      <c r="CW39" s="3">
        <f t="shared" si="3"/>
        <v>6</v>
      </c>
      <c r="CX39" s="3">
        <f t="shared" si="3"/>
        <v>5</v>
      </c>
      <c r="CY39" s="3">
        <f t="shared" si="3"/>
        <v>14</v>
      </c>
      <c r="CZ39" s="3">
        <f t="shared" si="3"/>
        <v>7</v>
      </c>
      <c r="DA39" s="3">
        <f t="shared" si="3"/>
        <v>4</v>
      </c>
      <c r="DB39" s="3">
        <f t="shared" si="3"/>
        <v>14</v>
      </c>
      <c r="DC39" s="3">
        <f t="shared" si="3"/>
        <v>6</v>
      </c>
      <c r="DD39" s="3">
        <f t="shared" si="3"/>
        <v>5</v>
      </c>
      <c r="DE39" s="3">
        <f t="shared" si="3"/>
        <v>14</v>
      </c>
      <c r="DF39" s="3">
        <f t="shared" si="3"/>
        <v>6</v>
      </c>
      <c r="DG39" s="3">
        <f t="shared" si="3"/>
        <v>5</v>
      </c>
      <c r="DH39" s="3">
        <f t="shared" si="3"/>
        <v>14</v>
      </c>
      <c r="DI39" s="3">
        <f t="shared" si="3"/>
        <v>6</v>
      </c>
      <c r="DJ39" s="3">
        <f t="shared" si="3"/>
        <v>5</v>
      </c>
      <c r="DK39" s="3">
        <f t="shared" si="3"/>
        <v>14</v>
      </c>
      <c r="DL39" s="3">
        <f t="shared" si="3"/>
        <v>6</v>
      </c>
      <c r="DM39" s="3">
        <f t="shared" si="3"/>
        <v>5</v>
      </c>
      <c r="DN39" s="3">
        <f t="shared" si="3"/>
        <v>13</v>
      </c>
      <c r="DO39" s="3">
        <f t="shared" si="3"/>
        <v>6</v>
      </c>
      <c r="DP39" s="3">
        <f t="shared" si="3"/>
        <v>5</v>
      </c>
      <c r="DQ39" s="3">
        <f t="shared" si="3"/>
        <v>14</v>
      </c>
      <c r="DR39" s="3">
        <f t="shared" si="3"/>
        <v>6</v>
      </c>
      <c r="DS39" s="3">
        <f t="shared" ref="DS39:EY39" si="4">SUM(DS14:DS38)</f>
        <v>5</v>
      </c>
      <c r="DT39" s="3">
        <f t="shared" si="4"/>
        <v>14</v>
      </c>
      <c r="DU39" s="3">
        <f t="shared" si="4"/>
        <v>6</v>
      </c>
      <c r="DV39" s="3">
        <f t="shared" si="4"/>
        <v>5</v>
      </c>
      <c r="DW39" s="3">
        <f t="shared" si="4"/>
        <v>14</v>
      </c>
      <c r="DX39" s="3">
        <f t="shared" si="4"/>
        <v>6</v>
      </c>
      <c r="DY39" s="3">
        <f t="shared" si="4"/>
        <v>5</v>
      </c>
      <c r="DZ39" s="3">
        <f t="shared" si="4"/>
        <v>14</v>
      </c>
      <c r="EA39" s="3">
        <f t="shared" si="4"/>
        <v>6</v>
      </c>
      <c r="EB39" s="3">
        <f t="shared" si="4"/>
        <v>5</v>
      </c>
      <c r="EC39" s="3">
        <f t="shared" si="4"/>
        <v>14</v>
      </c>
      <c r="ED39" s="3">
        <f t="shared" si="4"/>
        <v>6</v>
      </c>
      <c r="EE39" s="3">
        <f t="shared" si="4"/>
        <v>5</v>
      </c>
      <c r="EF39" s="3">
        <f t="shared" si="4"/>
        <v>14</v>
      </c>
      <c r="EG39" s="3">
        <f t="shared" si="4"/>
        <v>6</v>
      </c>
      <c r="EH39" s="3">
        <f t="shared" si="4"/>
        <v>5</v>
      </c>
      <c r="EI39" s="3">
        <f t="shared" si="4"/>
        <v>14</v>
      </c>
      <c r="EJ39" s="3">
        <f t="shared" si="4"/>
        <v>6</v>
      </c>
      <c r="EK39" s="3">
        <f t="shared" si="4"/>
        <v>5</v>
      </c>
      <c r="EL39" s="3">
        <f t="shared" si="4"/>
        <v>14</v>
      </c>
      <c r="EM39" s="3">
        <f t="shared" si="4"/>
        <v>6</v>
      </c>
      <c r="EN39" s="3">
        <f t="shared" si="4"/>
        <v>5</v>
      </c>
      <c r="EO39" s="3">
        <f t="shared" si="4"/>
        <v>20</v>
      </c>
      <c r="EP39" s="3">
        <f t="shared" si="4"/>
        <v>0</v>
      </c>
      <c r="EQ39" s="3">
        <f t="shared" si="4"/>
        <v>5</v>
      </c>
      <c r="ER39" s="3">
        <f t="shared" si="4"/>
        <v>14</v>
      </c>
      <c r="ES39" s="3">
        <f t="shared" si="4"/>
        <v>6</v>
      </c>
      <c r="ET39" s="3">
        <f t="shared" si="4"/>
        <v>5</v>
      </c>
      <c r="EU39" s="3">
        <f t="shared" si="4"/>
        <v>14</v>
      </c>
      <c r="EV39" s="3">
        <f t="shared" si="4"/>
        <v>6</v>
      </c>
      <c r="EW39" s="3">
        <f t="shared" si="4"/>
        <v>5</v>
      </c>
      <c r="EX39" s="3">
        <f t="shared" si="4"/>
        <v>20</v>
      </c>
      <c r="EY39" s="3">
        <f t="shared" si="4"/>
        <v>0</v>
      </c>
      <c r="EZ39" s="3">
        <f t="shared" ref="EZ39:FK39" si="5">SUM(EZ14:EZ38)</f>
        <v>5</v>
      </c>
      <c r="FA39" s="3">
        <f t="shared" si="5"/>
        <v>14</v>
      </c>
      <c r="FB39" s="3">
        <f t="shared" si="5"/>
        <v>6</v>
      </c>
      <c r="FC39" s="3">
        <f t="shared" si="5"/>
        <v>5</v>
      </c>
      <c r="FD39" s="3">
        <f t="shared" si="5"/>
        <v>20</v>
      </c>
      <c r="FE39" s="3">
        <f t="shared" si="5"/>
        <v>0</v>
      </c>
      <c r="FF39" s="3">
        <f t="shared" si="5"/>
        <v>5</v>
      </c>
      <c r="FG39" s="3">
        <f t="shared" si="5"/>
        <v>14</v>
      </c>
      <c r="FH39" s="3">
        <f t="shared" si="5"/>
        <v>6</v>
      </c>
      <c r="FI39" s="3">
        <f t="shared" si="5"/>
        <v>5</v>
      </c>
      <c r="FJ39" s="3">
        <f t="shared" si="5"/>
        <v>14</v>
      </c>
      <c r="FK39" s="3">
        <f t="shared" si="5"/>
        <v>6</v>
      </c>
    </row>
    <row r="40" spans="1:254" ht="39" customHeight="1" x14ac:dyDescent="0.25">
      <c r="A40" s="82" t="s">
        <v>837</v>
      </c>
      <c r="B40" s="83"/>
      <c r="C40" s="10">
        <f>C39/25%</f>
        <v>100</v>
      </c>
      <c r="D40" s="10">
        <f t="shared" ref="D40:Q40" si="6">D39/24%</f>
        <v>0</v>
      </c>
      <c r="E40" s="10">
        <f t="shared" si="6"/>
        <v>0</v>
      </c>
      <c r="F40" s="10">
        <f>F39/25%</f>
        <v>100</v>
      </c>
      <c r="G40" s="10">
        <f t="shared" si="6"/>
        <v>0</v>
      </c>
      <c r="H40" s="10">
        <f t="shared" si="6"/>
        <v>0</v>
      </c>
      <c r="I40" s="10">
        <f>I39/25%</f>
        <v>100</v>
      </c>
      <c r="J40" s="10">
        <f t="shared" si="6"/>
        <v>0</v>
      </c>
      <c r="K40" s="10">
        <f t="shared" si="6"/>
        <v>0</v>
      </c>
      <c r="L40" s="10">
        <f>L39/25%</f>
        <v>100</v>
      </c>
      <c r="M40" s="10">
        <f t="shared" si="6"/>
        <v>0</v>
      </c>
      <c r="N40" s="10">
        <f t="shared" si="6"/>
        <v>0</v>
      </c>
      <c r="O40" s="10">
        <f t="shared" si="6"/>
        <v>104.16666666666667</v>
      </c>
      <c r="P40" s="10">
        <f t="shared" si="6"/>
        <v>0</v>
      </c>
      <c r="Q40" s="10">
        <f t="shared" si="6"/>
        <v>0</v>
      </c>
      <c r="R40" s="10">
        <f>R39/25%</f>
        <v>16</v>
      </c>
      <c r="S40" s="10">
        <f t="shared" ref="S40:CD40" si="7">S39/25%</f>
        <v>60</v>
      </c>
      <c r="T40" s="10">
        <f t="shared" si="7"/>
        <v>24</v>
      </c>
      <c r="U40" s="10">
        <f t="shared" si="7"/>
        <v>16</v>
      </c>
      <c r="V40" s="10">
        <f t="shared" si="7"/>
        <v>60</v>
      </c>
      <c r="W40" s="10">
        <f t="shared" si="7"/>
        <v>24</v>
      </c>
      <c r="X40" s="10">
        <f t="shared" si="7"/>
        <v>12</v>
      </c>
      <c r="Y40" s="10">
        <f t="shared" si="7"/>
        <v>72</v>
      </c>
      <c r="Z40" s="10">
        <f t="shared" si="7"/>
        <v>16</v>
      </c>
      <c r="AA40" s="10">
        <f t="shared" si="7"/>
        <v>20</v>
      </c>
      <c r="AB40" s="10">
        <f t="shared" si="7"/>
        <v>60</v>
      </c>
      <c r="AC40" s="10">
        <f t="shared" si="7"/>
        <v>20</v>
      </c>
      <c r="AD40" s="10">
        <f t="shared" si="7"/>
        <v>20</v>
      </c>
      <c r="AE40" s="10">
        <f t="shared" si="7"/>
        <v>60</v>
      </c>
      <c r="AF40" s="10">
        <f t="shared" si="7"/>
        <v>20</v>
      </c>
      <c r="AG40" s="10">
        <f t="shared" si="7"/>
        <v>20</v>
      </c>
      <c r="AH40" s="10">
        <f t="shared" si="7"/>
        <v>52</v>
      </c>
      <c r="AI40" s="10">
        <f t="shared" si="7"/>
        <v>24</v>
      </c>
      <c r="AJ40" s="10">
        <f t="shared" si="7"/>
        <v>20</v>
      </c>
      <c r="AK40" s="10">
        <f t="shared" si="7"/>
        <v>56</v>
      </c>
      <c r="AL40" s="10">
        <f t="shared" si="7"/>
        <v>24</v>
      </c>
      <c r="AM40" s="10">
        <f t="shared" si="7"/>
        <v>20</v>
      </c>
      <c r="AN40" s="10">
        <f t="shared" si="7"/>
        <v>56</v>
      </c>
      <c r="AO40" s="10">
        <f t="shared" si="7"/>
        <v>24</v>
      </c>
      <c r="AP40" s="10">
        <f t="shared" si="7"/>
        <v>20</v>
      </c>
      <c r="AQ40" s="10">
        <f t="shared" si="7"/>
        <v>56</v>
      </c>
      <c r="AR40" s="10">
        <f t="shared" si="7"/>
        <v>24</v>
      </c>
      <c r="AS40" s="10">
        <f t="shared" si="7"/>
        <v>20</v>
      </c>
      <c r="AT40" s="10">
        <f t="shared" si="7"/>
        <v>56</v>
      </c>
      <c r="AU40" s="10">
        <f t="shared" si="7"/>
        <v>24</v>
      </c>
      <c r="AV40" s="10">
        <f t="shared" si="7"/>
        <v>20</v>
      </c>
      <c r="AW40" s="10">
        <f t="shared" si="7"/>
        <v>56</v>
      </c>
      <c r="AX40" s="10">
        <f t="shared" si="7"/>
        <v>24</v>
      </c>
      <c r="AY40" s="10">
        <f t="shared" si="7"/>
        <v>20</v>
      </c>
      <c r="AZ40" s="10">
        <f t="shared" si="7"/>
        <v>56</v>
      </c>
      <c r="BA40" s="10">
        <f t="shared" si="7"/>
        <v>24</v>
      </c>
      <c r="BB40" s="10">
        <f t="shared" si="7"/>
        <v>20</v>
      </c>
      <c r="BC40" s="10">
        <f t="shared" si="7"/>
        <v>56</v>
      </c>
      <c r="BD40" s="10">
        <f t="shared" si="7"/>
        <v>20</v>
      </c>
      <c r="BE40" s="10">
        <f t="shared" si="7"/>
        <v>20</v>
      </c>
      <c r="BF40" s="10">
        <f t="shared" si="7"/>
        <v>56</v>
      </c>
      <c r="BG40" s="10">
        <f t="shared" si="7"/>
        <v>24</v>
      </c>
      <c r="BH40" s="10">
        <f t="shared" si="7"/>
        <v>20</v>
      </c>
      <c r="BI40" s="10">
        <f t="shared" si="7"/>
        <v>56</v>
      </c>
      <c r="BJ40" s="10">
        <f t="shared" si="7"/>
        <v>24</v>
      </c>
      <c r="BK40" s="10">
        <f t="shared" si="7"/>
        <v>20</v>
      </c>
      <c r="BL40" s="10">
        <f t="shared" si="7"/>
        <v>56</v>
      </c>
      <c r="BM40" s="10">
        <f t="shared" si="7"/>
        <v>24</v>
      </c>
      <c r="BN40" s="10">
        <f t="shared" si="7"/>
        <v>20</v>
      </c>
      <c r="BO40" s="10">
        <f t="shared" si="7"/>
        <v>56</v>
      </c>
      <c r="BP40" s="10">
        <f t="shared" si="7"/>
        <v>24</v>
      </c>
      <c r="BQ40" s="10">
        <f t="shared" si="7"/>
        <v>20</v>
      </c>
      <c r="BR40" s="10">
        <f t="shared" si="7"/>
        <v>56</v>
      </c>
      <c r="BS40" s="10">
        <f t="shared" si="7"/>
        <v>36</v>
      </c>
      <c r="BT40" s="10">
        <f t="shared" si="7"/>
        <v>48</v>
      </c>
      <c r="BU40" s="10">
        <f t="shared" si="7"/>
        <v>32</v>
      </c>
      <c r="BV40" s="10">
        <f t="shared" si="7"/>
        <v>8</v>
      </c>
      <c r="BW40" s="10">
        <f t="shared" si="7"/>
        <v>20</v>
      </c>
      <c r="BX40" s="10">
        <f t="shared" si="7"/>
        <v>56</v>
      </c>
      <c r="BY40" s="10">
        <f t="shared" si="7"/>
        <v>24</v>
      </c>
      <c r="BZ40" s="10">
        <f t="shared" si="7"/>
        <v>20</v>
      </c>
      <c r="CA40" s="10">
        <f t="shared" si="7"/>
        <v>56</v>
      </c>
      <c r="CB40" s="10">
        <f t="shared" si="7"/>
        <v>24</v>
      </c>
      <c r="CC40" s="10">
        <f t="shared" si="7"/>
        <v>20</v>
      </c>
      <c r="CD40" s="10">
        <f t="shared" si="7"/>
        <v>56</v>
      </c>
      <c r="CE40" s="10">
        <f t="shared" ref="CE40:EP40" si="8">CE39/25%</f>
        <v>24</v>
      </c>
      <c r="CF40" s="10">
        <f t="shared" si="8"/>
        <v>20</v>
      </c>
      <c r="CG40" s="10">
        <f t="shared" si="8"/>
        <v>52</v>
      </c>
      <c r="CH40" s="10">
        <f t="shared" si="8"/>
        <v>20</v>
      </c>
      <c r="CI40" s="10">
        <f t="shared" si="8"/>
        <v>20</v>
      </c>
      <c r="CJ40" s="10">
        <f t="shared" si="8"/>
        <v>56</v>
      </c>
      <c r="CK40" s="10">
        <f t="shared" si="8"/>
        <v>24</v>
      </c>
      <c r="CL40" s="10">
        <f t="shared" si="8"/>
        <v>20</v>
      </c>
      <c r="CM40" s="10">
        <f t="shared" si="8"/>
        <v>56</v>
      </c>
      <c r="CN40" s="10">
        <f t="shared" si="8"/>
        <v>24</v>
      </c>
      <c r="CO40" s="10">
        <f t="shared" si="8"/>
        <v>20</v>
      </c>
      <c r="CP40" s="10">
        <f t="shared" si="8"/>
        <v>56</v>
      </c>
      <c r="CQ40" s="10">
        <f t="shared" si="8"/>
        <v>24</v>
      </c>
      <c r="CR40" s="10">
        <f t="shared" si="8"/>
        <v>20</v>
      </c>
      <c r="CS40" s="10">
        <f t="shared" si="8"/>
        <v>56</v>
      </c>
      <c r="CT40" s="10">
        <f t="shared" si="8"/>
        <v>24</v>
      </c>
      <c r="CU40" s="10">
        <f t="shared" si="8"/>
        <v>20</v>
      </c>
      <c r="CV40" s="10">
        <f t="shared" si="8"/>
        <v>56</v>
      </c>
      <c r="CW40" s="10">
        <f t="shared" si="8"/>
        <v>24</v>
      </c>
      <c r="CX40" s="10">
        <f t="shared" si="8"/>
        <v>20</v>
      </c>
      <c r="CY40" s="10">
        <f t="shared" si="8"/>
        <v>56</v>
      </c>
      <c r="CZ40" s="10">
        <f t="shared" si="8"/>
        <v>28</v>
      </c>
      <c r="DA40" s="10">
        <f t="shared" si="8"/>
        <v>16</v>
      </c>
      <c r="DB40" s="10">
        <f t="shared" si="8"/>
        <v>56</v>
      </c>
      <c r="DC40" s="10">
        <f t="shared" si="8"/>
        <v>24</v>
      </c>
      <c r="DD40" s="10">
        <f t="shared" si="8"/>
        <v>20</v>
      </c>
      <c r="DE40" s="10">
        <f t="shared" si="8"/>
        <v>56</v>
      </c>
      <c r="DF40" s="10">
        <f t="shared" si="8"/>
        <v>24</v>
      </c>
      <c r="DG40" s="10">
        <f t="shared" si="8"/>
        <v>20</v>
      </c>
      <c r="DH40" s="10">
        <f t="shared" si="8"/>
        <v>56</v>
      </c>
      <c r="DI40" s="10">
        <f t="shared" si="8"/>
        <v>24</v>
      </c>
      <c r="DJ40" s="10">
        <f t="shared" si="8"/>
        <v>20</v>
      </c>
      <c r="DK40" s="10">
        <f t="shared" si="8"/>
        <v>56</v>
      </c>
      <c r="DL40" s="10">
        <f t="shared" si="8"/>
        <v>24</v>
      </c>
      <c r="DM40" s="10">
        <f t="shared" si="8"/>
        <v>20</v>
      </c>
      <c r="DN40" s="10">
        <f t="shared" si="8"/>
        <v>52</v>
      </c>
      <c r="DO40" s="10">
        <f t="shared" si="8"/>
        <v>24</v>
      </c>
      <c r="DP40" s="10">
        <f t="shared" si="8"/>
        <v>20</v>
      </c>
      <c r="DQ40" s="10">
        <f t="shared" si="8"/>
        <v>56</v>
      </c>
      <c r="DR40" s="10">
        <f t="shared" si="8"/>
        <v>24</v>
      </c>
      <c r="DS40" s="10">
        <f t="shared" si="8"/>
        <v>20</v>
      </c>
      <c r="DT40" s="10">
        <f t="shared" si="8"/>
        <v>56</v>
      </c>
      <c r="DU40" s="10">
        <f t="shared" si="8"/>
        <v>24</v>
      </c>
      <c r="DV40" s="10">
        <f t="shared" si="8"/>
        <v>20</v>
      </c>
      <c r="DW40" s="10">
        <f t="shared" si="8"/>
        <v>56</v>
      </c>
      <c r="DX40" s="10">
        <f t="shared" si="8"/>
        <v>24</v>
      </c>
      <c r="DY40" s="10">
        <f t="shared" si="8"/>
        <v>20</v>
      </c>
      <c r="DZ40" s="10">
        <f t="shared" si="8"/>
        <v>56</v>
      </c>
      <c r="EA40" s="10">
        <f t="shared" si="8"/>
        <v>24</v>
      </c>
      <c r="EB40" s="10">
        <f t="shared" si="8"/>
        <v>20</v>
      </c>
      <c r="EC40" s="10">
        <f t="shared" si="8"/>
        <v>56</v>
      </c>
      <c r="ED40" s="10">
        <f t="shared" si="8"/>
        <v>24</v>
      </c>
      <c r="EE40" s="10">
        <f t="shared" si="8"/>
        <v>20</v>
      </c>
      <c r="EF40" s="10">
        <f t="shared" si="8"/>
        <v>56</v>
      </c>
      <c r="EG40" s="10">
        <f t="shared" si="8"/>
        <v>24</v>
      </c>
      <c r="EH40" s="10">
        <f t="shared" si="8"/>
        <v>20</v>
      </c>
      <c r="EI40" s="10">
        <f t="shared" si="8"/>
        <v>56</v>
      </c>
      <c r="EJ40" s="10">
        <f t="shared" si="8"/>
        <v>24</v>
      </c>
      <c r="EK40" s="10">
        <f t="shared" si="8"/>
        <v>20</v>
      </c>
      <c r="EL40" s="10">
        <f t="shared" si="8"/>
        <v>56</v>
      </c>
      <c r="EM40" s="10">
        <f t="shared" si="8"/>
        <v>24</v>
      </c>
      <c r="EN40" s="10">
        <f t="shared" si="8"/>
        <v>20</v>
      </c>
      <c r="EO40" s="10">
        <f t="shared" si="8"/>
        <v>80</v>
      </c>
      <c r="EP40" s="10">
        <f t="shared" si="8"/>
        <v>0</v>
      </c>
      <c r="EQ40" s="10">
        <f t="shared" ref="EQ40:FK40" si="9">EQ39/25%</f>
        <v>20</v>
      </c>
      <c r="ER40" s="10">
        <f t="shared" si="9"/>
        <v>56</v>
      </c>
      <c r="ES40" s="10">
        <f t="shared" si="9"/>
        <v>24</v>
      </c>
      <c r="ET40" s="10">
        <f t="shared" si="9"/>
        <v>20</v>
      </c>
      <c r="EU40" s="10">
        <f t="shared" si="9"/>
        <v>56</v>
      </c>
      <c r="EV40" s="10">
        <f t="shared" si="9"/>
        <v>24</v>
      </c>
      <c r="EW40" s="10">
        <f t="shared" si="9"/>
        <v>20</v>
      </c>
      <c r="EX40" s="10">
        <f t="shared" si="9"/>
        <v>80</v>
      </c>
      <c r="EY40" s="10">
        <f t="shared" si="9"/>
        <v>0</v>
      </c>
      <c r="EZ40" s="10">
        <f t="shared" si="9"/>
        <v>20</v>
      </c>
      <c r="FA40" s="10">
        <f t="shared" si="9"/>
        <v>56</v>
      </c>
      <c r="FB40" s="10">
        <f t="shared" si="9"/>
        <v>24</v>
      </c>
      <c r="FC40" s="10">
        <f t="shared" si="9"/>
        <v>20</v>
      </c>
      <c r="FD40" s="10">
        <f t="shared" si="9"/>
        <v>80</v>
      </c>
      <c r="FE40" s="10">
        <f t="shared" si="9"/>
        <v>0</v>
      </c>
      <c r="FF40" s="10">
        <f t="shared" si="9"/>
        <v>20</v>
      </c>
      <c r="FG40" s="10">
        <f t="shared" si="9"/>
        <v>56</v>
      </c>
      <c r="FH40" s="10">
        <f t="shared" si="9"/>
        <v>24</v>
      </c>
      <c r="FI40" s="10">
        <f t="shared" si="9"/>
        <v>20</v>
      </c>
      <c r="FJ40" s="10">
        <f t="shared" si="9"/>
        <v>56</v>
      </c>
      <c r="FK40" s="10">
        <f t="shared" si="9"/>
        <v>24</v>
      </c>
    </row>
    <row r="42" spans="1:254" x14ac:dyDescent="0.25">
      <c r="B42" s="64" t="s">
        <v>811</v>
      </c>
      <c r="C42" s="65"/>
      <c r="D42" s="65"/>
      <c r="E42" s="66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v>25</v>
      </c>
      <c r="E43" s="52">
        <v>100</v>
      </c>
    </row>
    <row r="44" spans="1:254" x14ac:dyDescent="0.25">
      <c r="B44" s="4" t="s">
        <v>813</v>
      </c>
      <c r="C44" s="41" t="s">
        <v>825</v>
      </c>
      <c r="D44" s="42">
        <f>E44/100*24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E45/100*24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 x14ac:dyDescent="0.25">
      <c r="B48" s="4" t="s">
        <v>812</v>
      </c>
      <c r="C48" s="41" t="s">
        <v>826</v>
      </c>
      <c r="D48" s="3">
        <v>4</v>
      </c>
      <c r="E48" s="38">
        <f>(R40+U40+X40+AA40+AD40)/5</f>
        <v>16.8</v>
      </c>
      <c r="F48" s="3">
        <v>5</v>
      </c>
      <c r="G48" s="38">
        <f>(AG40+AJ40+AM40+AP40+AS40)/5</f>
        <v>20</v>
      </c>
      <c r="H48" s="3">
        <v>5</v>
      </c>
      <c r="I48" s="38">
        <f>(AV40+AY40+BB40+BE40+BH40)/5</f>
        <v>20</v>
      </c>
    </row>
    <row r="49" spans="2:13" x14ac:dyDescent="0.25">
      <c r="B49" s="4" t="s">
        <v>813</v>
      </c>
      <c r="C49" s="41" t="s">
        <v>826</v>
      </c>
      <c r="D49" s="42">
        <f>E49/100*24</f>
        <v>14.975999999999999</v>
      </c>
      <c r="E49" s="38">
        <f>(S40+V40+Y40+AB40+AE40)/5</f>
        <v>62.4</v>
      </c>
      <c r="F49" s="3">
        <v>14</v>
      </c>
      <c r="G49" s="38">
        <f>(AH40+AK40+AN40+AQ40+AT40)/5</f>
        <v>55.2</v>
      </c>
      <c r="H49" s="3">
        <v>14</v>
      </c>
      <c r="I49" s="38">
        <f>(AW40+AZ40+BC40+BF40+BI40)/5</f>
        <v>56</v>
      </c>
    </row>
    <row r="50" spans="2:13" x14ac:dyDescent="0.25">
      <c r="B50" s="4" t="s">
        <v>814</v>
      </c>
      <c r="C50" s="41" t="s">
        <v>826</v>
      </c>
      <c r="D50" s="42">
        <v>6</v>
      </c>
      <c r="E50" s="38">
        <f>(T40+W40+Z40+AC40+AF40)/5</f>
        <v>20.8</v>
      </c>
      <c r="F50" s="3">
        <v>6</v>
      </c>
      <c r="G50" s="38">
        <f>(AI40+AL40+AO40+AR40+AU40)/5</f>
        <v>24</v>
      </c>
      <c r="H50" s="3">
        <v>6</v>
      </c>
      <c r="I50" s="38">
        <f>(AX40+BA40+BD40+BG40+BJ40)/5</f>
        <v>23.2</v>
      </c>
    </row>
    <row r="51" spans="2:13" x14ac:dyDescent="0.25">
      <c r="B51" s="4"/>
      <c r="C51" s="41"/>
      <c r="D51" s="40">
        <f t="shared" ref="D51:H51" si="10">SUM(D48:D50)</f>
        <v>24.975999999999999</v>
      </c>
      <c r="E51" s="40">
        <f t="shared" si="10"/>
        <v>100</v>
      </c>
      <c r="F51" s="39">
        <v>25</v>
      </c>
      <c r="G51" s="40">
        <v>100</v>
      </c>
      <c r="H51" s="39">
        <f t="shared" si="10"/>
        <v>25</v>
      </c>
      <c r="I51" s="40">
        <v>100</v>
      </c>
    </row>
    <row r="52" spans="2:13" x14ac:dyDescent="0.25">
      <c r="B52" s="4" t="s">
        <v>812</v>
      </c>
      <c r="C52" s="41" t="s">
        <v>827</v>
      </c>
      <c r="D52" s="3">
        <v>7</v>
      </c>
      <c r="E52" s="38">
        <f>(BK40+BN40+BQ40+BT40+BW40)/5</f>
        <v>25.6</v>
      </c>
      <c r="I52" s="25"/>
    </row>
    <row r="53" spans="2:13" x14ac:dyDescent="0.25">
      <c r="B53" s="4" t="s">
        <v>813</v>
      </c>
      <c r="C53" s="41" t="s">
        <v>827</v>
      </c>
      <c r="D53" s="3">
        <v>13</v>
      </c>
      <c r="E53" s="38">
        <f>(BL40+BO40+BR40+BU40+BX40)/5</f>
        <v>51.2</v>
      </c>
    </row>
    <row r="54" spans="2:13" x14ac:dyDescent="0.25">
      <c r="B54" s="4" t="s">
        <v>814</v>
      </c>
      <c r="C54" s="41" t="s">
        <v>827</v>
      </c>
      <c r="D54" s="3">
        <v>5</v>
      </c>
      <c r="E54" s="38">
        <f>(BM40+BP40+BS40+BV40+BY40)/5</f>
        <v>23.2</v>
      </c>
    </row>
    <row r="55" spans="2:13" x14ac:dyDescent="0.25">
      <c r="B55" s="4"/>
      <c r="C55" s="48"/>
      <c r="D55" s="44">
        <v>25</v>
      </c>
      <c r="E55" s="44">
        <f>SUM(E52:E54)</f>
        <v>100.00000000000001</v>
      </c>
      <c r="F55" s="46"/>
    </row>
    <row r="56" spans="2:13" x14ac:dyDescent="0.25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 x14ac:dyDescent="0.25">
      <c r="B57" s="4" t="s">
        <v>812</v>
      </c>
      <c r="C57" s="41" t="s">
        <v>828</v>
      </c>
      <c r="D57" s="3">
        <v>5</v>
      </c>
      <c r="E57" s="38">
        <f>(BZ40+CC40+CF40+CI40+CL40)/5</f>
        <v>20</v>
      </c>
      <c r="F57" s="3">
        <v>5</v>
      </c>
      <c r="G57" s="38">
        <f>(CO40+CR40+CU40+CX40+DA40)/5</f>
        <v>19.2</v>
      </c>
      <c r="H57" s="3">
        <v>5</v>
      </c>
      <c r="I57" s="38">
        <f>(DD40+DG40+DJ40+DM40+DP40)/5</f>
        <v>20</v>
      </c>
      <c r="J57" s="3">
        <v>5</v>
      </c>
      <c r="K57" s="38">
        <f>(DS40+DV40+DY40+EB40+EE40)/5</f>
        <v>20</v>
      </c>
      <c r="L57" s="3">
        <v>5</v>
      </c>
      <c r="M57" s="38">
        <f>(EH40+EK40+EN40+EQ40+ET40)/5</f>
        <v>20</v>
      </c>
    </row>
    <row r="58" spans="2:13" x14ac:dyDescent="0.25">
      <c r="B58" s="4" t="s">
        <v>813</v>
      </c>
      <c r="C58" s="41" t="s">
        <v>828</v>
      </c>
      <c r="D58" s="3">
        <v>14</v>
      </c>
      <c r="E58" s="38">
        <f>(CA40+CD40+CG40+CJ40+CM40)/5</f>
        <v>55.2</v>
      </c>
      <c r="F58" s="3">
        <v>14</v>
      </c>
      <c r="G58" s="38">
        <f>(CP40+CS40+CV40+CY40+DB40)/5</f>
        <v>56</v>
      </c>
      <c r="H58" s="3">
        <v>14</v>
      </c>
      <c r="I58" s="38">
        <f>(DE40+DH40+DK40+DN40+DQ40)/5</f>
        <v>55.2</v>
      </c>
      <c r="J58" s="3">
        <v>14</v>
      </c>
      <c r="K58" s="38">
        <f>(DT40+DW40+DZ40+EC40+EF40)/5</f>
        <v>56</v>
      </c>
      <c r="L58" s="3">
        <v>15</v>
      </c>
      <c r="M58" s="38">
        <f>(EI40+EL40+EO40+ER40+EU40)/5</f>
        <v>60.8</v>
      </c>
    </row>
    <row r="59" spans="2:13" x14ac:dyDescent="0.25">
      <c r="B59" s="4" t="s">
        <v>814</v>
      </c>
      <c r="C59" s="41" t="s">
        <v>828</v>
      </c>
      <c r="D59" s="3">
        <v>6</v>
      </c>
      <c r="E59" s="38">
        <f>(CB40+CE40+CH40+CK40+CN40)/5</f>
        <v>23.2</v>
      </c>
      <c r="F59" s="3">
        <v>6</v>
      </c>
      <c r="G59" s="38">
        <f>(CQ40+CT40+CW40+CZ40+DC40)/5</f>
        <v>24.8</v>
      </c>
      <c r="H59" s="3">
        <v>6</v>
      </c>
      <c r="I59" s="38">
        <f>(DF40+DI40+DL40+DO40+DR40)/5</f>
        <v>24</v>
      </c>
      <c r="J59" s="3">
        <v>6</v>
      </c>
      <c r="K59" s="38">
        <f>(DU40+DX40+EA40+ED40+EG40)/5</f>
        <v>24</v>
      </c>
      <c r="L59" s="3">
        <v>5</v>
      </c>
      <c r="M59" s="38">
        <f>(EJ40+EM40+EP40+ES40+EV40)/5</f>
        <v>19.2</v>
      </c>
    </row>
    <row r="60" spans="2:13" x14ac:dyDescent="0.25">
      <c r="B60" s="4"/>
      <c r="C60" s="41"/>
      <c r="D60" s="39">
        <v>25</v>
      </c>
      <c r="E60" s="39">
        <v>100</v>
      </c>
      <c r="F60" s="39">
        <f t="shared" ref="F60:M60" si="11">SUM(F57:F59)</f>
        <v>25</v>
      </c>
      <c r="G60" s="40">
        <f t="shared" si="11"/>
        <v>100</v>
      </c>
      <c r="H60" s="39">
        <v>25</v>
      </c>
      <c r="I60" s="40">
        <v>100</v>
      </c>
      <c r="J60" s="39">
        <f t="shared" si="11"/>
        <v>25</v>
      </c>
      <c r="K60" s="40">
        <f t="shared" si="11"/>
        <v>100</v>
      </c>
      <c r="L60" s="39">
        <f t="shared" si="11"/>
        <v>25</v>
      </c>
      <c r="M60" s="40">
        <f t="shared" si="11"/>
        <v>100</v>
      </c>
    </row>
    <row r="61" spans="2:13" x14ac:dyDescent="0.25">
      <c r="B61" s="4" t="s">
        <v>812</v>
      </c>
      <c r="C61" s="41" t="s">
        <v>829</v>
      </c>
      <c r="D61" s="3">
        <v>5</v>
      </c>
      <c r="E61" s="38">
        <f>(EW40+EZ40+FC40+FF40+FI40)/5</f>
        <v>20</v>
      </c>
    </row>
    <row r="62" spans="2:13" x14ac:dyDescent="0.25">
      <c r="B62" s="4" t="s">
        <v>813</v>
      </c>
      <c r="C62" s="41" t="s">
        <v>829</v>
      </c>
      <c r="D62" s="3">
        <v>16</v>
      </c>
      <c r="E62" s="38">
        <f>(EX40+FA40+FD40+FG40+FJ40)/5</f>
        <v>65.599999999999994</v>
      </c>
    </row>
    <row r="63" spans="2:13" x14ac:dyDescent="0.25">
      <c r="B63" s="4" t="s">
        <v>814</v>
      </c>
      <c r="C63" s="41" t="s">
        <v>829</v>
      </c>
      <c r="D63" s="3">
        <v>4</v>
      </c>
      <c r="E63" s="38">
        <f>(EY40+FB40+FE40+FH40+FK40)/5</f>
        <v>14.4</v>
      </c>
    </row>
    <row r="64" spans="2:13" ht="15" customHeight="1" x14ac:dyDescent="0.2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scale="43" orientation="landscape" r:id="rId1"/>
  <colBreaks count="1" manualBreakCount="1">
    <brk id="123" max="6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view="pageBreakPreview" topLeftCell="A3" zoomScale="60" zoomScaleNormal="100" workbookViewId="0">
      <pane xSplit="2" ySplit="11" topLeftCell="C17" activePane="bottomRight" state="frozen"/>
      <selection activeCell="A3" sqref="A3"/>
      <selection pane="topRight" activeCell="C3" sqref="C3"/>
      <selection pane="bottomLeft" activeCell="A14" sqref="A14"/>
      <selection pane="bottomRight" activeCell="C14" sqref="C14"/>
    </sheetView>
  </sheetViews>
  <sheetFormatPr defaultRowHeight="15" x14ac:dyDescent="0.25"/>
  <cols>
    <col min="2" max="2" width="22.85546875" customWidth="1"/>
    <col min="3" max="3" width="5" customWidth="1"/>
    <col min="4" max="4" width="4.7109375" customWidth="1"/>
    <col min="5" max="5" width="5.28515625" customWidth="1"/>
    <col min="6" max="6" width="5.5703125" customWidth="1"/>
    <col min="7" max="7" width="5.28515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8" t="s">
        <v>1382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9" t="s">
        <v>1377</v>
      </c>
      <c r="G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5"/>
      <c r="B11" s="85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7" t="s">
        <v>446</v>
      </c>
      <c r="AN11" s="77"/>
      <c r="AO11" s="77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7" t="s">
        <v>495</v>
      </c>
      <c r="BF11" s="77"/>
      <c r="BG11" s="77"/>
      <c r="BH11" s="77" t="s">
        <v>452</v>
      </c>
      <c r="BI11" s="77"/>
      <c r="BJ11" s="77"/>
      <c r="BK11" s="79" t="s">
        <v>453</v>
      </c>
      <c r="BL11" s="79"/>
      <c r="BM11" s="79"/>
      <c r="BN11" s="79" t="s">
        <v>454</v>
      </c>
      <c r="BO11" s="79"/>
      <c r="BP11" s="79"/>
      <c r="BQ11" s="77" t="s">
        <v>455</v>
      </c>
      <c r="BR11" s="77"/>
      <c r="BS11" s="77"/>
      <c r="BT11" s="79" t="s">
        <v>456</v>
      </c>
      <c r="BU11" s="79"/>
      <c r="BV11" s="79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 x14ac:dyDescent="0.25">
      <c r="A12" s="85"/>
      <c r="B12" s="85"/>
      <c r="C12" s="84" t="s">
        <v>1052</v>
      </c>
      <c r="D12" s="84"/>
      <c r="E12" s="84"/>
      <c r="F12" s="84" t="s">
        <v>1055</v>
      </c>
      <c r="G12" s="84"/>
      <c r="H12" s="84"/>
      <c r="I12" s="84" t="s">
        <v>1058</v>
      </c>
      <c r="J12" s="84"/>
      <c r="K12" s="84"/>
      <c r="L12" s="84" t="s">
        <v>538</v>
      </c>
      <c r="M12" s="84"/>
      <c r="N12" s="84"/>
      <c r="O12" s="84" t="s">
        <v>1061</v>
      </c>
      <c r="P12" s="84"/>
      <c r="Q12" s="84"/>
      <c r="R12" s="84" t="s">
        <v>1064</v>
      </c>
      <c r="S12" s="84"/>
      <c r="T12" s="84"/>
      <c r="U12" s="84" t="s">
        <v>1068</v>
      </c>
      <c r="V12" s="84"/>
      <c r="W12" s="84"/>
      <c r="X12" s="84" t="s">
        <v>539</v>
      </c>
      <c r="Y12" s="84"/>
      <c r="Z12" s="84"/>
      <c r="AA12" s="84" t="s">
        <v>540</v>
      </c>
      <c r="AB12" s="84"/>
      <c r="AC12" s="84"/>
      <c r="AD12" s="84" t="s">
        <v>541</v>
      </c>
      <c r="AE12" s="84"/>
      <c r="AF12" s="84"/>
      <c r="AG12" s="84" t="s">
        <v>1073</v>
      </c>
      <c r="AH12" s="84"/>
      <c r="AI12" s="84"/>
      <c r="AJ12" s="84" t="s">
        <v>542</v>
      </c>
      <c r="AK12" s="84"/>
      <c r="AL12" s="84"/>
      <c r="AM12" s="84" t="s">
        <v>543</v>
      </c>
      <c r="AN12" s="84"/>
      <c r="AO12" s="84"/>
      <c r="AP12" s="84" t="s">
        <v>544</v>
      </c>
      <c r="AQ12" s="84"/>
      <c r="AR12" s="84"/>
      <c r="AS12" s="84" t="s">
        <v>1076</v>
      </c>
      <c r="AT12" s="84"/>
      <c r="AU12" s="84"/>
      <c r="AV12" s="84" t="s">
        <v>1326</v>
      </c>
      <c r="AW12" s="84"/>
      <c r="AX12" s="84"/>
      <c r="AY12" s="84" t="s">
        <v>545</v>
      </c>
      <c r="AZ12" s="84"/>
      <c r="BA12" s="84"/>
      <c r="BB12" s="84" t="s">
        <v>529</v>
      </c>
      <c r="BC12" s="84"/>
      <c r="BD12" s="84"/>
      <c r="BE12" s="84" t="s">
        <v>546</v>
      </c>
      <c r="BF12" s="84"/>
      <c r="BG12" s="84"/>
      <c r="BH12" s="84" t="s">
        <v>1082</v>
      </c>
      <c r="BI12" s="84"/>
      <c r="BJ12" s="84"/>
      <c r="BK12" s="84" t="s">
        <v>547</v>
      </c>
      <c r="BL12" s="84"/>
      <c r="BM12" s="84"/>
      <c r="BN12" s="84" t="s">
        <v>548</v>
      </c>
      <c r="BO12" s="84"/>
      <c r="BP12" s="84"/>
      <c r="BQ12" s="84" t="s">
        <v>549</v>
      </c>
      <c r="BR12" s="84"/>
      <c r="BS12" s="84"/>
      <c r="BT12" s="84" t="s">
        <v>550</v>
      </c>
      <c r="BU12" s="84"/>
      <c r="BV12" s="84"/>
      <c r="BW12" s="84" t="s">
        <v>1089</v>
      </c>
      <c r="BX12" s="84"/>
      <c r="BY12" s="84"/>
      <c r="BZ12" s="84" t="s">
        <v>557</v>
      </c>
      <c r="CA12" s="84"/>
      <c r="CB12" s="84"/>
      <c r="CC12" s="84" t="s">
        <v>1093</v>
      </c>
      <c r="CD12" s="84"/>
      <c r="CE12" s="84"/>
      <c r="CF12" s="84" t="s">
        <v>558</v>
      </c>
      <c r="CG12" s="84"/>
      <c r="CH12" s="84"/>
      <c r="CI12" s="84" t="s">
        <v>559</v>
      </c>
      <c r="CJ12" s="84"/>
      <c r="CK12" s="84"/>
      <c r="CL12" s="84" t="s">
        <v>560</v>
      </c>
      <c r="CM12" s="84"/>
      <c r="CN12" s="84"/>
      <c r="CO12" s="84" t="s">
        <v>602</v>
      </c>
      <c r="CP12" s="84"/>
      <c r="CQ12" s="84"/>
      <c r="CR12" s="84" t="s">
        <v>599</v>
      </c>
      <c r="CS12" s="84"/>
      <c r="CT12" s="84"/>
      <c r="CU12" s="84" t="s">
        <v>603</v>
      </c>
      <c r="CV12" s="84"/>
      <c r="CW12" s="84"/>
      <c r="CX12" s="84" t="s">
        <v>600</v>
      </c>
      <c r="CY12" s="84"/>
      <c r="CZ12" s="84"/>
      <c r="DA12" s="84" t="s">
        <v>601</v>
      </c>
      <c r="DB12" s="84"/>
      <c r="DC12" s="84"/>
      <c r="DD12" s="84" t="s">
        <v>1105</v>
      </c>
      <c r="DE12" s="84"/>
      <c r="DF12" s="84"/>
      <c r="DG12" s="84" t="s">
        <v>1108</v>
      </c>
      <c r="DH12" s="84"/>
      <c r="DI12" s="84"/>
      <c r="DJ12" s="84" t="s">
        <v>604</v>
      </c>
      <c r="DK12" s="84"/>
      <c r="DL12" s="84"/>
      <c r="DM12" s="84" t="s">
        <v>1112</v>
      </c>
      <c r="DN12" s="84"/>
      <c r="DO12" s="84"/>
      <c r="DP12" s="84" t="s">
        <v>605</v>
      </c>
      <c r="DQ12" s="84"/>
      <c r="DR12" s="84"/>
      <c r="DS12" s="84" t="s">
        <v>606</v>
      </c>
      <c r="DT12" s="84"/>
      <c r="DU12" s="84"/>
      <c r="DV12" s="84" t="s">
        <v>1120</v>
      </c>
      <c r="DW12" s="84"/>
      <c r="DX12" s="84"/>
      <c r="DY12" s="84" t="s">
        <v>607</v>
      </c>
      <c r="DZ12" s="84"/>
      <c r="EA12" s="84"/>
      <c r="EB12" s="84" t="s">
        <v>608</v>
      </c>
      <c r="EC12" s="84"/>
      <c r="ED12" s="84"/>
      <c r="EE12" s="84" t="s">
        <v>609</v>
      </c>
      <c r="EF12" s="84"/>
      <c r="EG12" s="84"/>
      <c r="EH12" s="84" t="s">
        <v>610</v>
      </c>
      <c r="EI12" s="84"/>
      <c r="EJ12" s="84"/>
      <c r="EK12" s="103" t="s">
        <v>611</v>
      </c>
      <c r="EL12" s="103"/>
      <c r="EM12" s="103"/>
      <c r="EN12" s="84" t="s">
        <v>1131</v>
      </c>
      <c r="EO12" s="84"/>
      <c r="EP12" s="84"/>
      <c r="EQ12" s="84" t="s">
        <v>612</v>
      </c>
      <c r="ER12" s="84"/>
      <c r="ES12" s="84"/>
      <c r="ET12" s="84" t="s">
        <v>613</v>
      </c>
      <c r="EU12" s="84"/>
      <c r="EV12" s="84"/>
      <c r="EW12" s="84" t="s">
        <v>1137</v>
      </c>
      <c r="EX12" s="84"/>
      <c r="EY12" s="84"/>
      <c r="EZ12" s="84" t="s">
        <v>615</v>
      </c>
      <c r="FA12" s="84"/>
      <c r="FB12" s="84"/>
      <c r="FC12" s="84" t="s">
        <v>616</v>
      </c>
      <c r="FD12" s="84"/>
      <c r="FE12" s="84"/>
      <c r="FF12" s="84" t="s">
        <v>614</v>
      </c>
      <c r="FG12" s="84"/>
      <c r="FH12" s="84"/>
      <c r="FI12" s="84" t="s">
        <v>1142</v>
      </c>
      <c r="FJ12" s="84"/>
      <c r="FK12" s="84"/>
      <c r="FL12" s="84" t="s">
        <v>617</v>
      </c>
      <c r="FM12" s="84"/>
      <c r="FN12" s="84"/>
      <c r="FO12" s="84" t="s">
        <v>1146</v>
      </c>
      <c r="FP12" s="84"/>
      <c r="FQ12" s="84"/>
      <c r="FR12" s="84" t="s">
        <v>619</v>
      </c>
      <c r="FS12" s="84"/>
      <c r="FT12" s="84"/>
      <c r="FU12" s="103" t="s">
        <v>1329</v>
      </c>
      <c r="FV12" s="103"/>
      <c r="FW12" s="103"/>
      <c r="FX12" s="84" t="s">
        <v>1330</v>
      </c>
      <c r="FY12" s="84"/>
      <c r="FZ12" s="84"/>
      <c r="GA12" s="84" t="s">
        <v>623</v>
      </c>
      <c r="GB12" s="84"/>
      <c r="GC12" s="84"/>
      <c r="GD12" s="84" t="s">
        <v>1152</v>
      </c>
      <c r="GE12" s="84"/>
      <c r="GF12" s="84"/>
      <c r="GG12" s="84" t="s">
        <v>626</v>
      </c>
      <c r="GH12" s="84"/>
      <c r="GI12" s="84"/>
      <c r="GJ12" s="84" t="s">
        <v>1158</v>
      </c>
      <c r="GK12" s="84"/>
      <c r="GL12" s="84"/>
      <c r="GM12" s="84" t="s">
        <v>1162</v>
      </c>
      <c r="GN12" s="84"/>
      <c r="GO12" s="84"/>
      <c r="GP12" s="84" t="s">
        <v>1331</v>
      </c>
      <c r="GQ12" s="84"/>
      <c r="GR12" s="84"/>
    </row>
    <row r="13" spans="1:254" ht="93.75" customHeight="1" x14ac:dyDescent="0.25">
      <c r="A13" s="85"/>
      <c r="B13" s="85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 t="s">
        <v>1065</v>
      </c>
      <c r="S13" s="58" t="s">
        <v>1066</v>
      </c>
      <c r="T13" s="58" t="s">
        <v>1067</v>
      </c>
      <c r="U13" s="58" t="s">
        <v>1069</v>
      </c>
      <c r="V13" s="58" t="s">
        <v>1070</v>
      </c>
      <c r="W13" s="58" t="s">
        <v>1071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1072</v>
      </c>
      <c r="AG13" s="58" t="s">
        <v>515</v>
      </c>
      <c r="AH13" s="58" t="s">
        <v>516</v>
      </c>
      <c r="AI13" s="58" t="s">
        <v>1074</v>
      </c>
      <c r="AJ13" s="58" t="s">
        <v>216</v>
      </c>
      <c r="AK13" s="58" t="s">
        <v>1075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1077</v>
      </c>
      <c r="AT13" s="58" t="s">
        <v>1078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1079</v>
      </c>
      <c r="BA13" s="58" t="s">
        <v>193</v>
      </c>
      <c r="BB13" s="58" t="s">
        <v>1080</v>
      </c>
      <c r="BC13" s="58" t="s">
        <v>530</v>
      </c>
      <c r="BD13" s="58" t="s">
        <v>1081</v>
      </c>
      <c r="BE13" s="58" t="s">
        <v>84</v>
      </c>
      <c r="BF13" s="58" t="s">
        <v>531</v>
      </c>
      <c r="BG13" s="58" t="s">
        <v>205</v>
      </c>
      <c r="BH13" s="58" t="s">
        <v>1083</v>
      </c>
      <c r="BI13" s="58" t="s">
        <v>1084</v>
      </c>
      <c r="BJ13" s="58" t="s">
        <v>1085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1086</v>
      </c>
      <c r="BQ13" s="58" t="s">
        <v>69</v>
      </c>
      <c r="BR13" s="58" t="s">
        <v>1087</v>
      </c>
      <c r="BS13" s="58" t="s">
        <v>1088</v>
      </c>
      <c r="BT13" s="58" t="s">
        <v>535</v>
      </c>
      <c r="BU13" s="58" t="s">
        <v>536</v>
      </c>
      <c r="BV13" s="58" t="s">
        <v>537</v>
      </c>
      <c r="BW13" s="58" t="s">
        <v>1090</v>
      </c>
      <c r="BX13" s="58" t="s">
        <v>1091</v>
      </c>
      <c r="BY13" s="58" t="s">
        <v>1092</v>
      </c>
      <c r="BZ13" s="58" t="s">
        <v>220</v>
      </c>
      <c r="CA13" s="58" t="s">
        <v>221</v>
      </c>
      <c r="CB13" s="58" t="s">
        <v>551</v>
      </c>
      <c r="CC13" s="58" t="s">
        <v>1094</v>
      </c>
      <c r="CD13" s="58" t="s">
        <v>1095</v>
      </c>
      <c r="CE13" s="58" t="s">
        <v>1096</v>
      </c>
      <c r="CF13" s="58" t="s">
        <v>1097</v>
      </c>
      <c r="CG13" s="58" t="s">
        <v>1098</v>
      </c>
      <c r="CH13" s="58" t="s">
        <v>1099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1100</v>
      </c>
      <c r="CO13" s="58" t="s">
        <v>1101</v>
      </c>
      <c r="CP13" s="58" t="s">
        <v>1102</v>
      </c>
      <c r="CQ13" s="58" t="s">
        <v>1103</v>
      </c>
      <c r="CR13" s="58" t="s">
        <v>233</v>
      </c>
      <c r="CS13" s="58" t="s">
        <v>1104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1106</v>
      </c>
      <c r="DF13" s="58" t="s">
        <v>1107</v>
      </c>
      <c r="DG13" s="58" t="s">
        <v>574</v>
      </c>
      <c r="DH13" s="58" t="s">
        <v>575</v>
      </c>
      <c r="DI13" s="58" t="s">
        <v>1109</v>
      </c>
      <c r="DJ13" s="58" t="s">
        <v>1110</v>
      </c>
      <c r="DK13" s="58" t="s">
        <v>571</v>
      </c>
      <c r="DL13" s="58" t="s">
        <v>1111</v>
      </c>
      <c r="DM13" s="58" t="s">
        <v>572</v>
      </c>
      <c r="DN13" s="58" t="s">
        <v>1113</v>
      </c>
      <c r="DO13" s="58" t="s">
        <v>1114</v>
      </c>
      <c r="DP13" s="58" t="s">
        <v>573</v>
      </c>
      <c r="DQ13" s="58" t="s">
        <v>1115</v>
      </c>
      <c r="DR13" s="58" t="s">
        <v>1116</v>
      </c>
      <c r="DS13" s="58" t="s">
        <v>1117</v>
      </c>
      <c r="DT13" s="58" t="s">
        <v>1118</v>
      </c>
      <c r="DU13" s="58" t="s">
        <v>1119</v>
      </c>
      <c r="DV13" s="58" t="s">
        <v>1121</v>
      </c>
      <c r="DW13" s="58" t="s">
        <v>1122</v>
      </c>
      <c r="DX13" s="58" t="s">
        <v>1327</v>
      </c>
      <c r="DY13" s="58" t="s">
        <v>1123</v>
      </c>
      <c r="DZ13" s="58" t="s">
        <v>1328</v>
      </c>
      <c r="EA13" s="58" t="s">
        <v>1124</v>
      </c>
      <c r="EB13" s="58" t="s">
        <v>577</v>
      </c>
      <c r="EC13" s="58" t="s">
        <v>578</v>
      </c>
      <c r="ED13" s="58" t="s">
        <v>1125</v>
      </c>
      <c r="EE13" s="58" t="s">
        <v>405</v>
      </c>
      <c r="EF13" s="58" t="s">
        <v>579</v>
      </c>
      <c r="EG13" s="58" t="s">
        <v>1126</v>
      </c>
      <c r="EH13" s="58" t="s">
        <v>580</v>
      </c>
      <c r="EI13" s="58" t="s">
        <v>581</v>
      </c>
      <c r="EJ13" s="58" t="s">
        <v>1127</v>
      </c>
      <c r="EK13" s="58" t="s">
        <v>1128</v>
      </c>
      <c r="EL13" s="58" t="s">
        <v>1129</v>
      </c>
      <c r="EM13" s="58" t="s">
        <v>1130</v>
      </c>
      <c r="EN13" s="58" t="s">
        <v>582</v>
      </c>
      <c r="EO13" s="58" t="s">
        <v>583</v>
      </c>
      <c r="EP13" s="58" t="s">
        <v>1132</v>
      </c>
      <c r="EQ13" s="58" t="s">
        <v>584</v>
      </c>
      <c r="ER13" s="58" t="s">
        <v>585</v>
      </c>
      <c r="ES13" s="58" t="s">
        <v>1133</v>
      </c>
      <c r="ET13" s="58" t="s">
        <v>1134</v>
      </c>
      <c r="EU13" s="58" t="s">
        <v>1135</v>
      </c>
      <c r="EV13" s="58" t="s">
        <v>1136</v>
      </c>
      <c r="EW13" s="58" t="s">
        <v>1138</v>
      </c>
      <c r="EX13" s="58" t="s">
        <v>1139</v>
      </c>
      <c r="EY13" s="58" t="s">
        <v>1140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1141</v>
      </c>
      <c r="FF13" s="58" t="s">
        <v>586</v>
      </c>
      <c r="FG13" s="58" t="s">
        <v>587</v>
      </c>
      <c r="FH13" s="58" t="s">
        <v>588</v>
      </c>
      <c r="FI13" s="58" t="s">
        <v>1143</v>
      </c>
      <c r="FJ13" s="58" t="s">
        <v>1144</v>
      </c>
      <c r="FK13" s="58" t="s">
        <v>1145</v>
      </c>
      <c r="FL13" s="58" t="s">
        <v>591</v>
      </c>
      <c r="FM13" s="58" t="s">
        <v>592</v>
      </c>
      <c r="FN13" s="58" t="s">
        <v>593</v>
      </c>
      <c r="FO13" s="58" t="s">
        <v>1147</v>
      </c>
      <c r="FP13" s="58" t="s">
        <v>1148</v>
      </c>
      <c r="FQ13" s="58" t="s">
        <v>1149</v>
      </c>
      <c r="FR13" s="58" t="s">
        <v>41</v>
      </c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1150</v>
      </c>
      <c r="FZ13" s="58" t="s">
        <v>1151</v>
      </c>
      <c r="GA13" s="58" t="s">
        <v>620</v>
      </c>
      <c r="GB13" s="58" t="s">
        <v>621</v>
      </c>
      <c r="GC13" s="58" t="s">
        <v>622</v>
      </c>
      <c r="GD13" s="58" t="s">
        <v>1153</v>
      </c>
      <c r="GE13" s="58" t="s">
        <v>1154</v>
      </c>
      <c r="GF13" s="58" t="s">
        <v>1155</v>
      </c>
      <c r="GG13" s="58" t="s">
        <v>627</v>
      </c>
      <c r="GH13" s="58" t="s">
        <v>1156</v>
      </c>
      <c r="GI13" s="58" t="s">
        <v>1157</v>
      </c>
      <c r="GJ13" s="58" t="s">
        <v>1159</v>
      </c>
      <c r="GK13" s="58" t="s">
        <v>1160</v>
      </c>
      <c r="GL13" s="58" t="s">
        <v>1161</v>
      </c>
      <c r="GM13" s="58" t="s">
        <v>628</v>
      </c>
      <c r="GN13" s="58" t="s">
        <v>629</v>
      </c>
      <c r="GO13" s="58" t="s">
        <v>630</v>
      </c>
      <c r="GP13" s="58" t="s">
        <v>1163</v>
      </c>
      <c r="GQ13" s="58" t="s">
        <v>1164</v>
      </c>
      <c r="GR13" s="58" t="s">
        <v>1165</v>
      </c>
    </row>
    <row r="14" spans="1:254" ht="15.75" x14ac:dyDescent="0.25">
      <c r="A14" s="20">
        <v>1</v>
      </c>
      <c r="B14" s="13" t="s">
        <v>1422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1423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t="s">
        <v>1445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1424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1425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1426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1427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1" t="s">
        <v>1428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60" t="s">
        <v>1429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ht="15.75" x14ac:dyDescent="0.25">
      <c r="A23" s="3">
        <v>10</v>
      </c>
      <c r="B23" s="19" t="s">
        <v>1430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19" t="s">
        <v>1431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/>
      <c r="EJ24" s="4">
        <v>1</v>
      </c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>
        <v>1</v>
      </c>
      <c r="FG24" s="4"/>
      <c r="FH24" s="4"/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t="s">
        <v>1447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19" t="s">
        <v>1432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19" t="s">
        <v>1433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19" t="s">
        <v>1434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19" t="s">
        <v>1435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19" t="s">
        <v>1436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>
        <v>1</v>
      </c>
      <c r="GO30" s="4"/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19" t="s">
        <v>1437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19" t="s">
        <v>1438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/>
      <c r="AI32" s="4">
        <v>1</v>
      </c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/>
      <c r="EM32" s="4">
        <v>1</v>
      </c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/>
      <c r="GL32" s="4">
        <v>1</v>
      </c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19" t="s">
        <v>1439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/>
      <c r="V33" s="4"/>
      <c r="W33" s="4">
        <v>1</v>
      </c>
      <c r="X33" s="4"/>
      <c r="Y33" s="4"/>
      <c r="Z33" s="4"/>
      <c r="AA33" s="4"/>
      <c r="AB33" s="4">
        <v>1</v>
      </c>
      <c r="AC33" s="4"/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>
        <v>1</v>
      </c>
      <c r="AX33" s="4"/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>
        <v>1</v>
      </c>
      <c r="BS33" s="4"/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>
        <v>1</v>
      </c>
      <c r="DU33" s="4"/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>
        <v>1</v>
      </c>
      <c r="EJ33" s="4"/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>
        <v>1</v>
      </c>
      <c r="FQ33" s="4"/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19" t="s">
        <v>1440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/>
      <c r="AW34" s="4">
        <v>1</v>
      </c>
      <c r="AX34" s="4"/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>
        <v>1</v>
      </c>
      <c r="BS34" s="4"/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19" t="s">
        <v>1441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/>
      <c r="CZ35" s="4">
        <v>1</v>
      </c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/>
      <c r="ES35" s="4">
        <v>1</v>
      </c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19" t="s">
        <v>1442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>
        <v>1</v>
      </c>
      <c r="AW36" s="4"/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/>
      <c r="CS36" s="4">
        <v>1</v>
      </c>
      <c r="CT36" s="4"/>
      <c r="CU36" s="4">
        <v>1</v>
      </c>
      <c r="CV36" s="4"/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/>
      <c r="DI36" s="4">
        <v>1</v>
      </c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/>
      <c r="FN36" s="4">
        <v>1</v>
      </c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ht="15.75" x14ac:dyDescent="0.25">
      <c r="A37" s="3">
        <v>24</v>
      </c>
      <c r="B37" s="19" t="s">
        <v>1443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>
        <v>1</v>
      </c>
      <c r="AS37" s="4"/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>
        <v>1</v>
      </c>
      <c r="BN37" s="4"/>
      <c r="BO37" s="4"/>
      <c r="BP37" s="4">
        <v>1</v>
      </c>
      <c r="BQ37" s="4"/>
      <c r="BR37" s="4">
        <v>1</v>
      </c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5.75" x14ac:dyDescent="0.25">
      <c r="A38" s="3">
        <v>25</v>
      </c>
      <c r="B38" s="19" t="s">
        <v>1444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/>
      <c r="Y38" s="4"/>
      <c r="Z38" s="4">
        <v>1</v>
      </c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>
        <v>1</v>
      </c>
      <c r="AV38" s="4"/>
      <c r="AW38" s="4"/>
      <c r="AX38" s="4">
        <v>1</v>
      </c>
      <c r="AY38" s="4">
        <v>1</v>
      </c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>
        <v>1</v>
      </c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>
        <v>1</v>
      </c>
      <c r="BU38" s="4"/>
      <c r="BV38" s="4"/>
      <c r="BW38" s="4"/>
      <c r="BX38" s="4">
        <v>1</v>
      </c>
      <c r="BY38" s="4"/>
      <c r="BZ38" s="4">
        <v>1</v>
      </c>
      <c r="CA38" s="4"/>
      <c r="CB38" s="4">
        <v>1</v>
      </c>
      <c r="CC38" s="4"/>
      <c r="CD38" s="4"/>
      <c r="CE38" s="4"/>
      <c r="CF38" s="4">
        <v>1</v>
      </c>
      <c r="CG38" s="4"/>
      <c r="CH38" s="4"/>
      <c r="CI38" s="4"/>
      <c r="CJ38" s="4">
        <v>1</v>
      </c>
      <c r="CK38" s="4"/>
      <c r="CL38" s="4">
        <v>1</v>
      </c>
      <c r="CM38" s="4"/>
      <c r="CN38" s="4"/>
      <c r="CO38" s="4"/>
      <c r="CP38" s="4"/>
      <c r="CQ38" s="4">
        <v>1</v>
      </c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/>
      <c r="EX38" s="4">
        <v>1</v>
      </c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80" t="s">
        <v>278</v>
      </c>
      <c r="B39" s="81"/>
      <c r="C39" s="3">
        <f>SUM(C14:C38)</f>
        <v>25</v>
      </c>
      <c r="D39" s="3">
        <f t="shared" ref="D39:T39" si="0">SUM(D14:D38)</f>
        <v>0</v>
      </c>
      <c r="E39" s="3">
        <f t="shared" si="0"/>
        <v>0</v>
      </c>
      <c r="F39" s="3">
        <f t="shared" si="0"/>
        <v>25</v>
      </c>
      <c r="G39" s="3">
        <f>SUM(G14:G38)</f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ref="U39:BV39" si="1">SUM(U14:U38)</f>
        <v>5</v>
      </c>
      <c r="V39" s="3">
        <f t="shared" si="1"/>
        <v>14</v>
      </c>
      <c r="W39" s="3">
        <f t="shared" si="1"/>
        <v>6</v>
      </c>
      <c r="X39" s="3">
        <f t="shared" si="1"/>
        <v>5</v>
      </c>
      <c r="Y39" s="3">
        <f t="shared" si="1"/>
        <v>13</v>
      </c>
      <c r="Z39" s="3">
        <f t="shared" si="1"/>
        <v>6</v>
      </c>
      <c r="AA39" s="3">
        <f t="shared" si="1"/>
        <v>6</v>
      </c>
      <c r="AB39" s="3">
        <f t="shared" si="1"/>
        <v>14</v>
      </c>
      <c r="AC39" s="3">
        <f t="shared" si="1"/>
        <v>5</v>
      </c>
      <c r="AD39" s="3">
        <f t="shared" si="1"/>
        <v>7</v>
      </c>
      <c r="AE39" s="3">
        <f t="shared" si="1"/>
        <v>12</v>
      </c>
      <c r="AF39" s="3">
        <f t="shared" si="1"/>
        <v>6</v>
      </c>
      <c r="AG39" s="3">
        <f t="shared" si="1"/>
        <v>6</v>
      </c>
      <c r="AH39" s="3">
        <f t="shared" si="1"/>
        <v>12</v>
      </c>
      <c r="AI39" s="3">
        <f t="shared" si="1"/>
        <v>7</v>
      </c>
      <c r="AJ39" s="3">
        <f t="shared" si="1"/>
        <v>6</v>
      </c>
      <c r="AK39" s="3">
        <f t="shared" si="1"/>
        <v>13</v>
      </c>
      <c r="AL39" s="3">
        <f t="shared" si="1"/>
        <v>6</v>
      </c>
      <c r="AM39" s="3">
        <f t="shared" si="1"/>
        <v>6</v>
      </c>
      <c r="AN39" s="3">
        <f t="shared" si="1"/>
        <v>14</v>
      </c>
      <c r="AO39" s="3">
        <f t="shared" si="1"/>
        <v>5</v>
      </c>
      <c r="AP39" s="3">
        <f t="shared" si="1"/>
        <v>6</v>
      </c>
      <c r="AQ39" s="3">
        <f t="shared" si="1"/>
        <v>13</v>
      </c>
      <c r="AR39" s="3">
        <f t="shared" si="1"/>
        <v>7</v>
      </c>
      <c r="AS39" s="3">
        <f t="shared" si="1"/>
        <v>5</v>
      </c>
      <c r="AT39" s="3">
        <f t="shared" si="1"/>
        <v>13</v>
      </c>
      <c r="AU39" s="3">
        <f t="shared" si="1"/>
        <v>7</v>
      </c>
      <c r="AV39" s="3">
        <f t="shared" si="1"/>
        <v>9</v>
      </c>
      <c r="AW39" s="3">
        <f t="shared" si="1"/>
        <v>11</v>
      </c>
      <c r="AX39" s="3">
        <f t="shared" si="1"/>
        <v>5</v>
      </c>
      <c r="AY39" s="3">
        <f t="shared" si="1"/>
        <v>6</v>
      </c>
      <c r="AZ39" s="3">
        <f t="shared" si="1"/>
        <v>13</v>
      </c>
      <c r="BA39" s="3">
        <f t="shared" si="1"/>
        <v>6</v>
      </c>
      <c r="BB39" s="3">
        <f t="shared" si="1"/>
        <v>5</v>
      </c>
      <c r="BC39" s="3">
        <f t="shared" si="1"/>
        <v>14</v>
      </c>
      <c r="BD39" s="3">
        <f t="shared" si="1"/>
        <v>6</v>
      </c>
      <c r="BE39" s="3">
        <f t="shared" si="1"/>
        <v>6</v>
      </c>
      <c r="BF39" s="3">
        <f t="shared" si="1"/>
        <v>13</v>
      </c>
      <c r="BG39" s="3">
        <f t="shared" si="1"/>
        <v>6</v>
      </c>
      <c r="BH39" s="3">
        <f t="shared" si="1"/>
        <v>5</v>
      </c>
      <c r="BI39" s="3">
        <f t="shared" si="1"/>
        <v>14</v>
      </c>
      <c r="BJ39" s="3">
        <f t="shared" si="1"/>
        <v>6</v>
      </c>
      <c r="BK39" s="3">
        <f t="shared" si="1"/>
        <v>6</v>
      </c>
      <c r="BL39" s="3">
        <f t="shared" si="1"/>
        <v>13</v>
      </c>
      <c r="BM39" s="3">
        <f t="shared" si="1"/>
        <v>8</v>
      </c>
      <c r="BN39" s="3">
        <f t="shared" si="1"/>
        <v>8</v>
      </c>
      <c r="BO39" s="3">
        <f t="shared" si="1"/>
        <v>9</v>
      </c>
      <c r="BP39" s="3">
        <f t="shared" si="1"/>
        <v>8</v>
      </c>
      <c r="BQ39" s="3">
        <f t="shared" si="1"/>
        <v>8</v>
      </c>
      <c r="BR39" s="3">
        <f t="shared" si="1"/>
        <v>12</v>
      </c>
      <c r="BS39" s="3">
        <f t="shared" si="1"/>
        <v>5</v>
      </c>
      <c r="BT39" s="3">
        <f t="shared" si="1"/>
        <v>6</v>
      </c>
      <c r="BU39" s="3">
        <f t="shared" si="1"/>
        <v>13</v>
      </c>
      <c r="BV39" s="3">
        <f t="shared" si="1"/>
        <v>6</v>
      </c>
      <c r="BW39" s="3">
        <f t="shared" ref="BW39:CA39" si="2">SUM(BW14:BW38)</f>
        <v>5</v>
      </c>
      <c r="BX39" s="3">
        <f t="shared" si="2"/>
        <v>14</v>
      </c>
      <c r="BY39" s="3">
        <f t="shared" si="2"/>
        <v>6</v>
      </c>
      <c r="BZ39" s="3">
        <f t="shared" si="2"/>
        <v>5</v>
      </c>
      <c r="CA39" s="3">
        <f t="shared" si="2"/>
        <v>14</v>
      </c>
      <c r="CB39" s="3">
        <f t="shared" ref="CB39:DR39" si="3">SUM(CB14:CB38)</f>
        <v>7</v>
      </c>
      <c r="CC39" s="3">
        <f t="shared" si="3"/>
        <v>5</v>
      </c>
      <c r="CD39" s="3">
        <f t="shared" si="3"/>
        <v>13</v>
      </c>
      <c r="CE39" s="3">
        <f t="shared" si="3"/>
        <v>6</v>
      </c>
      <c r="CF39" s="3">
        <f t="shared" si="3"/>
        <v>6</v>
      </c>
      <c r="CG39" s="3">
        <f t="shared" si="3"/>
        <v>13</v>
      </c>
      <c r="CH39" s="3">
        <f t="shared" si="3"/>
        <v>6</v>
      </c>
      <c r="CI39" s="3">
        <f t="shared" si="3"/>
        <v>5</v>
      </c>
      <c r="CJ39" s="3">
        <f t="shared" si="3"/>
        <v>14</v>
      </c>
      <c r="CK39" s="3">
        <f t="shared" si="3"/>
        <v>6</v>
      </c>
      <c r="CL39" s="3">
        <f t="shared" si="3"/>
        <v>6</v>
      </c>
      <c r="CM39" s="3">
        <f t="shared" si="3"/>
        <v>12</v>
      </c>
      <c r="CN39" s="3">
        <f t="shared" si="3"/>
        <v>7</v>
      </c>
      <c r="CO39" s="3">
        <f t="shared" si="3"/>
        <v>5</v>
      </c>
      <c r="CP39" s="3">
        <f t="shared" si="3"/>
        <v>13</v>
      </c>
      <c r="CQ39" s="3">
        <f t="shared" si="3"/>
        <v>7</v>
      </c>
      <c r="CR39" s="3">
        <f t="shared" si="3"/>
        <v>6</v>
      </c>
      <c r="CS39" s="3">
        <f t="shared" si="3"/>
        <v>13</v>
      </c>
      <c r="CT39" s="3">
        <f t="shared" si="3"/>
        <v>6</v>
      </c>
      <c r="CU39" s="3">
        <f t="shared" si="3"/>
        <v>7</v>
      </c>
      <c r="CV39" s="3">
        <f t="shared" si="3"/>
        <v>12</v>
      </c>
      <c r="CW39" s="3">
        <f t="shared" si="3"/>
        <v>6</v>
      </c>
      <c r="CX39" s="3">
        <f t="shared" si="3"/>
        <v>7</v>
      </c>
      <c r="CY39" s="3">
        <f t="shared" si="3"/>
        <v>11</v>
      </c>
      <c r="CZ39" s="3">
        <f t="shared" si="3"/>
        <v>7</v>
      </c>
      <c r="DA39" s="3">
        <f t="shared" si="3"/>
        <v>6</v>
      </c>
      <c r="DB39" s="3">
        <f t="shared" si="3"/>
        <v>13</v>
      </c>
      <c r="DC39" s="3">
        <f t="shared" si="3"/>
        <v>6</v>
      </c>
      <c r="DD39" s="3">
        <f t="shared" si="3"/>
        <v>5</v>
      </c>
      <c r="DE39" s="3">
        <f t="shared" si="3"/>
        <v>14</v>
      </c>
      <c r="DF39" s="3">
        <f t="shared" si="3"/>
        <v>6</v>
      </c>
      <c r="DG39" s="3">
        <f t="shared" si="3"/>
        <v>6</v>
      </c>
      <c r="DH39" s="3">
        <f t="shared" si="3"/>
        <v>12</v>
      </c>
      <c r="DI39" s="3">
        <f t="shared" si="3"/>
        <v>7</v>
      </c>
      <c r="DJ39" s="3">
        <f t="shared" si="3"/>
        <v>7</v>
      </c>
      <c r="DK39" s="3">
        <f t="shared" si="3"/>
        <v>12</v>
      </c>
      <c r="DL39" s="3">
        <f t="shared" si="3"/>
        <v>6</v>
      </c>
      <c r="DM39" s="3">
        <f t="shared" si="3"/>
        <v>4</v>
      </c>
      <c r="DN39" s="3">
        <f t="shared" si="3"/>
        <v>15</v>
      </c>
      <c r="DO39" s="3">
        <f t="shared" si="3"/>
        <v>6</v>
      </c>
      <c r="DP39" s="3">
        <f t="shared" si="3"/>
        <v>6</v>
      </c>
      <c r="DQ39" s="3">
        <f t="shared" si="3"/>
        <v>13</v>
      </c>
      <c r="DR39" s="3">
        <f t="shared" si="3"/>
        <v>6</v>
      </c>
      <c r="DS39" s="3">
        <f t="shared" ref="DS39:FZ39" si="4">SUM(DS14:DS38)</f>
        <v>6</v>
      </c>
      <c r="DT39" s="3">
        <f t="shared" si="4"/>
        <v>15</v>
      </c>
      <c r="DU39" s="3">
        <f t="shared" si="4"/>
        <v>4</v>
      </c>
      <c r="DV39" s="3">
        <f t="shared" si="4"/>
        <v>6</v>
      </c>
      <c r="DW39" s="3">
        <f t="shared" si="4"/>
        <v>13</v>
      </c>
      <c r="DX39" s="3">
        <f t="shared" si="4"/>
        <v>6</v>
      </c>
      <c r="DY39" s="3">
        <f t="shared" si="4"/>
        <v>5</v>
      </c>
      <c r="DZ39" s="3">
        <f t="shared" si="4"/>
        <v>13</v>
      </c>
      <c r="EA39" s="3">
        <f t="shared" si="4"/>
        <v>7</v>
      </c>
      <c r="EB39" s="3">
        <f t="shared" si="4"/>
        <v>6</v>
      </c>
      <c r="EC39" s="3">
        <f t="shared" si="4"/>
        <v>13</v>
      </c>
      <c r="ED39" s="3">
        <f t="shared" si="4"/>
        <v>6</v>
      </c>
      <c r="EE39" s="3">
        <f t="shared" si="4"/>
        <v>7</v>
      </c>
      <c r="EF39" s="3">
        <f t="shared" si="4"/>
        <v>12</v>
      </c>
      <c r="EG39" s="3">
        <f t="shared" si="4"/>
        <v>6</v>
      </c>
      <c r="EH39" s="3">
        <f t="shared" si="4"/>
        <v>6</v>
      </c>
      <c r="EI39" s="3">
        <f t="shared" si="4"/>
        <v>14</v>
      </c>
      <c r="EJ39" s="3">
        <f t="shared" si="4"/>
        <v>5</v>
      </c>
      <c r="EK39" s="3">
        <f t="shared" si="4"/>
        <v>6</v>
      </c>
      <c r="EL39" s="3">
        <f t="shared" si="4"/>
        <v>12</v>
      </c>
      <c r="EM39" s="3">
        <f t="shared" si="4"/>
        <v>7</v>
      </c>
      <c r="EN39" s="3">
        <f t="shared" si="4"/>
        <v>6</v>
      </c>
      <c r="EO39" s="3">
        <f t="shared" si="4"/>
        <v>13</v>
      </c>
      <c r="EP39" s="3">
        <f t="shared" si="4"/>
        <v>6</v>
      </c>
      <c r="EQ39" s="3">
        <f t="shared" si="4"/>
        <v>7</v>
      </c>
      <c r="ER39" s="3">
        <f t="shared" si="4"/>
        <v>11</v>
      </c>
      <c r="ES39" s="3">
        <f t="shared" si="4"/>
        <v>7</v>
      </c>
      <c r="ET39" s="3">
        <f t="shared" si="4"/>
        <v>6</v>
      </c>
      <c r="EU39" s="3">
        <f t="shared" si="4"/>
        <v>13</v>
      </c>
      <c r="EV39" s="3">
        <f t="shared" si="4"/>
        <v>6</v>
      </c>
      <c r="EW39" s="3">
        <f t="shared" si="4"/>
        <v>5</v>
      </c>
      <c r="EX39" s="3">
        <f t="shared" si="4"/>
        <v>14</v>
      </c>
      <c r="EY39" s="3">
        <f t="shared" si="4"/>
        <v>6</v>
      </c>
      <c r="EZ39" s="3">
        <f t="shared" si="4"/>
        <v>7</v>
      </c>
      <c r="FA39" s="3">
        <f t="shared" si="4"/>
        <v>12</v>
      </c>
      <c r="FB39" s="3">
        <f t="shared" si="4"/>
        <v>6</v>
      </c>
      <c r="FC39" s="3">
        <f t="shared" si="4"/>
        <v>6</v>
      </c>
      <c r="FD39" s="3">
        <f t="shared" si="4"/>
        <v>13</v>
      </c>
      <c r="FE39" s="3">
        <f t="shared" si="4"/>
        <v>6</v>
      </c>
      <c r="FF39" s="3">
        <f t="shared" si="4"/>
        <v>6</v>
      </c>
      <c r="FG39" s="3">
        <f t="shared" si="4"/>
        <v>14</v>
      </c>
      <c r="FH39" s="3">
        <f t="shared" si="4"/>
        <v>5</v>
      </c>
      <c r="FI39" s="3">
        <f t="shared" si="4"/>
        <v>6</v>
      </c>
      <c r="FJ39" s="3">
        <f t="shared" si="4"/>
        <v>13</v>
      </c>
      <c r="FK39" s="3">
        <f t="shared" si="4"/>
        <v>6</v>
      </c>
      <c r="FL39" s="3">
        <f t="shared" si="4"/>
        <v>6</v>
      </c>
      <c r="FM39" s="3">
        <f t="shared" si="4"/>
        <v>12</v>
      </c>
      <c r="FN39" s="3">
        <f t="shared" si="4"/>
        <v>7</v>
      </c>
      <c r="FO39" s="3">
        <f t="shared" si="4"/>
        <v>7</v>
      </c>
      <c r="FP39" s="3">
        <f t="shared" si="4"/>
        <v>13</v>
      </c>
      <c r="FQ39" s="3">
        <f t="shared" si="4"/>
        <v>5</v>
      </c>
      <c r="FR39" s="3">
        <f t="shared" si="4"/>
        <v>3</v>
      </c>
      <c r="FS39" s="3">
        <f t="shared" si="4"/>
        <v>15</v>
      </c>
      <c r="FT39" s="3">
        <f t="shared" si="4"/>
        <v>6</v>
      </c>
      <c r="FU39" s="3">
        <f t="shared" si="4"/>
        <v>6</v>
      </c>
      <c r="FV39" s="3">
        <f t="shared" si="4"/>
        <v>13</v>
      </c>
      <c r="FW39" s="3">
        <f t="shared" si="4"/>
        <v>6</v>
      </c>
      <c r="FX39" s="3">
        <f t="shared" si="4"/>
        <v>6</v>
      </c>
      <c r="FY39" s="3">
        <f t="shared" si="4"/>
        <v>13</v>
      </c>
      <c r="FZ39" s="3">
        <f t="shared" si="4"/>
        <v>6</v>
      </c>
      <c r="GA39" s="3">
        <f t="shared" ref="GA39:GR39" si="5">SUM(GA14:GA38)</f>
        <v>6</v>
      </c>
      <c r="GB39" s="3">
        <f t="shared" si="5"/>
        <v>13</v>
      </c>
      <c r="GC39" s="3">
        <f t="shared" si="5"/>
        <v>6</v>
      </c>
      <c r="GD39" s="3">
        <f t="shared" si="5"/>
        <v>6</v>
      </c>
      <c r="GE39" s="3">
        <f t="shared" si="5"/>
        <v>13</v>
      </c>
      <c r="GF39" s="3">
        <f t="shared" si="5"/>
        <v>6</v>
      </c>
      <c r="GG39" s="3">
        <f t="shared" si="5"/>
        <v>7</v>
      </c>
      <c r="GH39" s="3">
        <f t="shared" si="5"/>
        <v>12</v>
      </c>
      <c r="GI39" s="3">
        <f t="shared" si="5"/>
        <v>6</v>
      </c>
      <c r="GJ39" s="3">
        <f t="shared" si="5"/>
        <v>6</v>
      </c>
      <c r="GK39" s="3">
        <f t="shared" si="5"/>
        <v>12</v>
      </c>
      <c r="GL39" s="3">
        <f t="shared" si="5"/>
        <v>7</v>
      </c>
      <c r="GM39" s="3">
        <f t="shared" si="5"/>
        <v>6</v>
      </c>
      <c r="GN39" s="3">
        <f t="shared" si="5"/>
        <v>14</v>
      </c>
      <c r="GO39" s="3">
        <f t="shared" si="5"/>
        <v>5</v>
      </c>
      <c r="GP39" s="3">
        <f t="shared" si="5"/>
        <v>5</v>
      </c>
      <c r="GQ39" s="3">
        <f t="shared" si="5"/>
        <v>14</v>
      </c>
      <c r="GR39" s="3">
        <f t="shared" si="5"/>
        <v>6</v>
      </c>
    </row>
    <row r="40" spans="1:254" ht="37.5" customHeight="1" x14ac:dyDescent="0.25">
      <c r="A40" s="82" t="s">
        <v>840</v>
      </c>
      <c r="B40" s="83"/>
      <c r="C40" s="10">
        <f>C39/25%</f>
        <v>100</v>
      </c>
      <c r="D40" s="10">
        <f t="shared" ref="D40:T40" si="6">D39/24%</f>
        <v>0</v>
      </c>
      <c r="E40" s="10">
        <f t="shared" si="6"/>
        <v>0</v>
      </c>
      <c r="F40" s="10">
        <f>F39/25%</f>
        <v>100</v>
      </c>
      <c r="G40" s="10">
        <f t="shared" si="6"/>
        <v>0</v>
      </c>
      <c r="H40" s="10">
        <f t="shared" si="6"/>
        <v>0</v>
      </c>
      <c r="I40" s="10">
        <f>I39/25%</f>
        <v>100</v>
      </c>
      <c r="J40" s="10">
        <f t="shared" si="6"/>
        <v>0</v>
      </c>
      <c r="K40" s="10">
        <f t="shared" si="6"/>
        <v>0</v>
      </c>
      <c r="L40" s="10">
        <f>L39/25%</f>
        <v>100</v>
      </c>
      <c r="M40" s="10">
        <f t="shared" si="6"/>
        <v>0</v>
      </c>
      <c r="N40" s="10">
        <f t="shared" si="6"/>
        <v>0</v>
      </c>
      <c r="O40" s="10">
        <f>O39/25%</f>
        <v>100</v>
      </c>
      <c r="P40" s="10">
        <f t="shared" si="6"/>
        <v>0</v>
      </c>
      <c r="Q40" s="10">
        <f t="shared" si="6"/>
        <v>0</v>
      </c>
      <c r="R40" s="10">
        <f>R39/25%</f>
        <v>100</v>
      </c>
      <c r="S40" s="10">
        <f t="shared" si="6"/>
        <v>0</v>
      </c>
      <c r="T40" s="10">
        <f t="shared" si="6"/>
        <v>0</v>
      </c>
      <c r="U40" s="10">
        <f t="shared" ref="U40:AZ40" si="7">U39/25%</f>
        <v>20</v>
      </c>
      <c r="V40" s="10">
        <f t="shared" si="7"/>
        <v>56</v>
      </c>
      <c r="W40" s="10">
        <f t="shared" si="7"/>
        <v>24</v>
      </c>
      <c r="X40" s="10">
        <f t="shared" si="7"/>
        <v>20</v>
      </c>
      <c r="Y40" s="10">
        <f t="shared" si="7"/>
        <v>52</v>
      </c>
      <c r="Z40" s="10">
        <f t="shared" si="7"/>
        <v>24</v>
      </c>
      <c r="AA40" s="10">
        <f t="shared" si="7"/>
        <v>24</v>
      </c>
      <c r="AB40" s="10">
        <f t="shared" si="7"/>
        <v>56</v>
      </c>
      <c r="AC40" s="10">
        <f t="shared" si="7"/>
        <v>20</v>
      </c>
      <c r="AD40" s="10">
        <f t="shared" si="7"/>
        <v>28</v>
      </c>
      <c r="AE40" s="10">
        <f t="shared" si="7"/>
        <v>48</v>
      </c>
      <c r="AF40" s="10">
        <f t="shared" si="7"/>
        <v>24</v>
      </c>
      <c r="AG40" s="10">
        <f t="shared" si="7"/>
        <v>24</v>
      </c>
      <c r="AH40" s="10">
        <f t="shared" si="7"/>
        <v>48</v>
      </c>
      <c r="AI40" s="10">
        <f t="shared" si="7"/>
        <v>28</v>
      </c>
      <c r="AJ40" s="10">
        <f t="shared" si="7"/>
        <v>24</v>
      </c>
      <c r="AK40" s="10">
        <f t="shared" si="7"/>
        <v>52</v>
      </c>
      <c r="AL40" s="10">
        <f t="shared" si="7"/>
        <v>24</v>
      </c>
      <c r="AM40" s="10">
        <f t="shared" si="7"/>
        <v>24</v>
      </c>
      <c r="AN40" s="10">
        <f t="shared" si="7"/>
        <v>56</v>
      </c>
      <c r="AO40" s="10">
        <f t="shared" si="7"/>
        <v>20</v>
      </c>
      <c r="AP40" s="10">
        <f t="shared" si="7"/>
        <v>24</v>
      </c>
      <c r="AQ40" s="10">
        <f t="shared" si="7"/>
        <v>52</v>
      </c>
      <c r="AR40" s="10">
        <f t="shared" si="7"/>
        <v>28</v>
      </c>
      <c r="AS40" s="10">
        <f t="shared" si="7"/>
        <v>20</v>
      </c>
      <c r="AT40" s="10">
        <f t="shared" si="7"/>
        <v>52</v>
      </c>
      <c r="AU40" s="10">
        <f t="shared" si="7"/>
        <v>28</v>
      </c>
      <c r="AV40" s="10">
        <f t="shared" si="7"/>
        <v>36</v>
      </c>
      <c r="AW40" s="10">
        <f t="shared" si="7"/>
        <v>44</v>
      </c>
      <c r="AX40" s="10">
        <f t="shared" si="7"/>
        <v>20</v>
      </c>
      <c r="AY40" s="10">
        <f t="shared" si="7"/>
        <v>24</v>
      </c>
      <c r="AZ40" s="10">
        <f t="shared" si="7"/>
        <v>52</v>
      </c>
      <c r="BA40" s="10">
        <f t="shared" ref="BA40:CF40" si="8">BA39/25%</f>
        <v>24</v>
      </c>
      <c r="BB40" s="10">
        <f t="shared" si="8"/>
        <v>20</v>
      </c>
      <c r="BC40" s="10">
        <f t="shared" si="8"/>
        <v>56</v>
      </c>
      <c r="BD40" s="10">
        <f t="shared" si="8"/>
        <v>24</v>
      </c>
      <c r="BE40" s="10">
        <f t="shared" si="8"/>
        <v>24</v>
      </c>
      <c r="BF40" s="10">
        <f t="shared" si="8"/>
        <v>52</v>
      </c>
      <c r="BG40" s="10">
        <f t="shared" si="8"/>
        <v>24</v>
      </c>
      <c r="BH40" s="10">
        <f t="shared" si="8"/>
        <v>20</v>
      </c>
      <c r="BI40" s="10">
        <f t="shared" si="8"/>
        <v>56</v>
      </c>
      <c r="BJ40" s="10">
        <f t="shared" si="8"/>
        <v>24</v>
      </c>
      <c r="BK40" s="10">
        <f t="shared" si="8"/>
        <v>24</v>
      </c>
      <c r="BL40" s="10">
        <f t="shared" si="8"/>
        <v>52</v>
      </c>
      <c r="BM40" s="10">
        <f t="shared" si="8"/>
        <v>32</v>
      </c>
      <c r="BN40" s="10">
        <f t="shared" si="8"/>
        <v>32</v>
      </c>
      <c r="BO40" s="10">
        <f t="shared" si="8"/>
        <v>36</v>
      </c>
      <c r="BP40" s="10">
        <f t="shared" si="8"/>
        <v>32</v>
      </c>
      <c r="BQ40" s="10">
        <f t="shared" si="8"/>
        <v>32</v>
      </c>
      <c r="BR40" s="10">
        <f t="shared" si="8"/>
        <v>48</v>
      </c>
      <c r="BS40" s="10">
        <f t="shared" si="8"/>
        <v>20</v>
      </c>
      <c r="BT40" s="10">
        <f t="shared" si="8"/>
        <v>24</v>
      </c>
      <c r="BU40" s="10">
        <f t="shared" si="8"/>
        <v>52</v>
      </c>
      <c r="BV40" s="10">
        <f t="shared" si="8"/>
        <v>24</v>
      </c>
      <c r="BW40" s="10">
        <f t="shared" si="8"/>
        <v>20</v>
      </c>
      <c r="BX40" s="10">
        <f t="shared" si="8"/>
        <v>56</v>
      </c>
      <c r="BY40" s="10">
        <f t="shared" si="8"/>
        <v>24</v>
      </c>
      <c r="BZ40" s="10">
        <f t="shared" si="8"/>
        <v>20</v>
      </c>
      <c r="CA40" s="10">
        <f t="shared" si="8"/>
        <v>56</v>
      </c>
      <c r="CB40" s="10">
        <f t="shared" si="8"/>
        <v>28</v>
      </c>
      <c r="CC40" s="10">
        <f t="shared" si="8"/>
        <v>20</v>
      </c>
      <c r="CD40" s="10">
        <f t="shared" si="8"/>
        <v>52</v>
      </c>
      <c r="CE40" s="10">
        <f t="shared" si="8"/>
        <v>24</v>
      </c>
      <c r="CF40" s="10">
        <f t="shared" si="8"/>
        <v>24</v>
      </c>
      <c r="CG40" s="10">
        <f t="shared" ref="CG40:DL40" si="9">CG39/25%</f>
        <v>52</v>
      </c>
      <c r="CH40" s="10">
        <f t="shared" si="9"/>
        <v>24</v>
      </c>
      <c r="CI40" s="10">
        <f t="shared" si="9"/>
        <v>20</v>
      </c>
      <c r="CJ40" s="10">
        <f t="shared" si="9"/>
        <v>56</v>
      </c>
      <c r="CK40" s="10">
        <f t="shared" si="9"/>
        <v>24</v>
      </c>
      <c r="CL40" s="10">
        <f t="shared" si="9"/>
        <v>24</v>
      </c>
      <c r="CM40" s="10">
        <f t="shared" si="9"/>
        <v>48</v>
      </c>
      <c r="CN40" s="10">
        <f t="shared" si="9"/>
        <v>28</v>
      </c>
      <c r="CO40" s="10">
        <f t="shared" si="9"/>
        <v>20</v>
      </c>
      <c r="CP40" s="10">
        <f t="shared" si="9"/>
        <v>52</v>
      </c>
      <c r="CQ40" s="10">
        <f t="shared" si="9"/>
        <v>28</v>
      </c>
      <c r="CR40" s="10">
        <f t="shared" si="9"/>
        <v>24</v>
      </c>
      <c r="CS40" s="10">
        <f t="shared" si="9"/>
        <v>52</v>
      </c>
      <c r="CT40" s="10">
        <f t="shared" si="9"/>
        <v>24</v>
      </c>
      <c r="CU40" s="10">
        <f t="shared" si="9"/>
        <v>28</v>
      </c>
      <c r="CV40" s="10">
        <f t="shared" si="9"/>
        <v>48</v>
      </c>
      <c r="CW40" s="10">
        <f t="shared" si="9"/>
        <v>24</v>
      </c>
      <c r="CX40" s="10">
        <f t="shared" si="9"/>
        <v>28</v>
      </c>
      <c r="CY40" s="10">
        <f t="shared" si="9"/>
        <v>44</v>
      </c>
      <c r="CZ40" s="10">
        <f t="shared" si="9"/>
        <v>28</v>
      </c>
      <c r="DA40" s="10">
        <f t="shared" si="9"/>
        <v>24</v>
      </c>
      <c r="DB40" s="10">
        <f t="shared" si="9"/>
        <v>52</v>
      </c>
      <c r="DC40" s="10">
        <f t="shared" si="9"/>
        <v>24</v>
      </c>
      <c r="DD40" s="10">
        <f t="shared" si="9"/>
        <v>20</v>
      </c>
      <c r="DE40" s="10">
        <f t="shared" si="9"/>
        <v>56</v>
      </c>
      <c r="DF40" s="10">
        <f t="shared" si="9"/>
        <v>24</v>
      </c>
      <c r="DG40" s="10">
        <f t="shared" si="9"/>
        <v>24</v>
      </c>
      <c r="DH40" s="10">
        <f t="shared" si="9"/>
        <v>48</v>
      </c>
      <c r="DI40" s="10">
        <f t="shared" si="9"/>
        <v>28</v>
      </c>
      <c r="DJ40" s="10">
        <f t="shared" si="9"/>
        <v>28</v>
      </c>
      <c r="DK40" s="10">
        <f t="shared" si="9"/>
        <v>48</v>
      </c>
      <c r="DL40" s="10">
        <f t="shared" si="9"/>
        <v>24</v>
      </c>
      <c r="DM40" s="10">
        <f t="shared" ref="DM40:ER40" si="10">DM39/25%</f>
        <v>16</v>
      </c>
      <c r="DN40" s="10">
        <f t="shared" si="10"/>
        <v>60</v>
      </c>
      <c r="DO40" s="10">
        <f t="shared" si="10"/>
        <v>24</v>
      </c>
      <c r="DP40" s="10">
        <f t="shared" si="10"/>
        <v>24</v>
      </c>
      <c r="DQ40" s="10">
        <f t="shared" si="10"/>
        <v>52</v>
      </c>
      <c r="DR40" s="10">
        <f t="shared" si="10"/>
        <v>24</v>
      </c>
      <c r="DS40" s="10">
        <f t="shared" si="10"/>
        <v>24</v>
      </c>
      <c r="DT40" s="10">
        <f t="shared" si="10"/>
        <v>60</v>
      </c>
      <c r="DU40" s="10">
        <f t="shared" si="10"/>
        <v>16</v>
      </c>
      <c r="DV40" s="10">
        <f t="shared" si="10"/>
        <v>24</v>
      </c>
      <c r="DW40" s="10">
        <f t="shared" si="10"/>
        <v>52</v>
      </c>
      <c r="DX40" s="10">
        <f t="shared" si="10"/>
        <v>24</v>
      </c>
      <c r="DY40" s="10">
        <f t="shared" si="10"/>
        <v>20</v>
      </c>
      <c r="DZ40" s="10">
        <f t="shared" si="10"/>
        <v>52</v>
      </c>
      <c r="EA40" s="10">
        <f t="shared" si="10"/>
        <v>28</v>
      </c>
      <c r="EB40" s="10">
        <f t="shared" si="10"/>
        <v>24</v>
      </c>
      <c r="EC40" s="10">
        <f t="shared" si="10"/>
        <v>52</v>
      </c>
      <c r="ED40" s="10">
        <f t="shared" si="10"/>
        <v>24</v>
      </c>
      <c r="EE40" s="10">
        <f t="shared" si="10"/>
        <v>28</v>
      </c>
      <c r="EF40" s="10">
        <f t="shared" si="10"/>
        <v>48</v>
      </c>
      <c r="EG40" s="10">
        <f t="shared" si="10"/>
        <v>24</v>
      </c>
      <c r="EH40" s="10">
        <f t="shared" si="10"/>
        <v>24</v>
      </c>
      <c r="EI40" s="10">
        <f t="shared" si="10"/>
        <v>56</v>
      </c>
      <c r="EJ40" s="10">
        <f t="shared" si="10"/>
        <v>20</v>
      </c>
      <c r="EK40" s="10">
        <f t="shared" si="10"/>
        <v>24</v>
      </c>
      <c r="EL40" s="10">
        <f t="shared" si="10"/>
        <v>48</v>
      </c>
      <c r="EM40" s="10">
        <f t="shared" si="10"/>
        <v>28</v>
      </c>
      <c r="EN40" s="10">
        <f t="shared" si="10"/>
        <v>24</v>
      </c>
      <c r="EO40" s="10">
        <f t="shared" si="10"/>
        <v>52</v>
      </c>
      <c r="EP40" s="10">
        <f t="shared" si="10"/>
        <v>24</v>
      </c>
      <c r="EQ40" s="10">
        <f t="shared" si="10"/>
        <v>28</v>
      </c>
      <c r="ER40" s="10">
        <f t="shared" si="10"/>
        <v>44</v>
      </c>
      <c r="ES40" s="10">
        <f t="shared" ref="ES40:FX40" si="11">ES39/25%</f>
        <v>28</v>
      </c>
      <c r="ET40" s="10">
        <f t="shared" si="11"/>
        <v>24</v>
      </c>
      <c r="EU40" s="10">
        <f t="shared" si="11"/>
        <v>52</v>
      </c>
      <c r="EV40" s="10">
        <f t="shared" si="11"/>
        <v>24</v>
      </c>
      <c r="EW40" s="10">
        <f t="shared" si="11"/>
        <v>20</v>
      </c>
      <c r="EX40" s="10">
        <f t="shared" si="11"/>
        <v>56</v>
      </c>
      <c r="EY40" s="10">
        <f t="shared" si="11"/>
        <v>24</v>
      </c>
      <c r="EZ40" s="10">
        <f t="shared" si="11"/>
        <v>28</v>
      </c>
      <c r="FA40" s="10">
        <f t="shared" si="11"/>
        <v>48</v>
      </c>
      <c r="FB40" s="10">
        <f t="shared" si="11"/>
        <v>24</v>
      </c>
      <c r="FC40" s="10">
        <f t="shared" si="11"/>
        <v>24</v>
      </c>
      <c r="FD40" s="10">
        <f t="shared" si="11"/>
        <v>52</v>
      </c>
      <c r="FE40" s="10">
        <f t="shared" si="11"/>
        <v>24</v>
      </c>
      <c r="FF40" s="10">
        <f t="shared" si="11"/>
        <v>24</v>
      </c>
      <c r="FG40" s="10">
        <f t="shared" si="11"/>
        <v>56</v>
      </c>
      <c r="FH40" s="10">
        <f t="shared" si="11"/>
        <v>20</v>
      </c>
      <c r="FI40" s="10">
        <f t="shared" si="11"/>
        <v>24</v>
      </c>
      <c r="FJ40" s="10">
        <f t="shared" si="11"/>
        <v>52</v>
      </c>
      <c r="FK40" s="10">
        <f t="shared" si="11"/>
        <v>24</v>
      </c>
      <c r="FL40" s="10">
        <f t="shared" si="11"/>
        <v>24</v>
      </c>
      <c r="FM40" s="10">
        <f t="shared" si="11"/>
        <v>48</v>
      </c>
      <c r="FN40" s="10">
        <f t="shared" si="11"/>
        <v>28</v>
      </c>
      <c r="FO40" s="10">
        <f t="shared" si="11"/>
        <v>28</v>
      </c>
      <c r="FP40" s="10">
        <f t="shared" si="11"/>
        <v>52</v>
      </c>
      <c r="FQ40" s="10">
        <f t="shared" si="11"/>
        <v>20</v>
      </c>
      <c r="FR40" s="10">
        <f t="shared" si="11"/>
        <v>12</v>
      </c>
      <c r="FS40" s="10">
        <f t="shared" si="11"/>
        <v>60</v>
      </c>
      <c r="FT40" s="10">
        <f t="shared" si="11"/>
        <v>24</v>
      </c>
      <c r="FU40" s="10">
        <f t="shared" si="11"/>
        <v>24</v>
      </c>
      <c r="FV40" s="10">
        <f t="shared" si="11"/>
        <v>52</v>
      </c>
      <c r="FW40" s="10">
        <f t="shared" si="11"/>
        <v>24</v>
      </c>
      <c r="FX40" s="10">
        <f t="shared" si="11"/>
        <v>24</v>
      </c>
      <c r="FY40" s="10">
        <f t="shared" ref="FY40:GR40" si="12">FY39/25%</f>
        <v>52</v>
      </c>
      <c r="FZ40" s="10">
        <f t="shared" si="12"/>
        <v>24</v>
      </c>
      <c r="GA40" s="10">
        <f t="shared" si="12"/>
        <v>24</v>
      </c>
      <c r="GB40" s="10">
        <f t="shared" si="12"/>
        <v>52</v>
      </c>
      <c r="GC40" s="10">
        <f t="shared" si="12"/>
        <v>24</v>
      </c>
      <c r="GD40" s="10">
        <f t="shared" si="12"/>
        <v>24</v>
      </c>
      <c r="GE40" s="10">
        <f t="shared" si="12"/>
        <v>52</v>
      </c>
      <c r="GF40" s="10">
        <f t="shared" si="12"/>
        <v>24</v>
      </c>
      <c r="GG40" s="10">
        <f t="shared" si="12"/>
        <v>28</v>
      </c>
      <c r="GH40" s="10">
        <f t="shared" si="12"/>
        <v>48</v>
      </c>
      <c r="GI40" s="10">
        <f t="shared" si="12"/>
        <v>24</v>
      </c>
      <c r="GJ40" s="10">
        <f t="shared" si="12"/>
        <v>24</v>
      </c>
      <c r="GK40" s="10">
        <f t="shared" si="12"/>
        <v>48</v>
      </c>
      <c r="GL40" s="10">
        <f t="shared" si="12"/>
        <v>28</v>
      </c>
      <c r="GM40" s="10">
        <f t="shared" si="12"/>
        <v>24</v>
      </c>
      <c r="GN40" s="10">
        <f t="shared" si="12"/>
        <v>56</v>
      </c>
      <c r="GO40" s="10">
        <f t="shared" si="12"/>
        <v>20</v>
      </c>
      <c r="GP40" s="10">
        <f t="shared" si="12"/>
        <v>20</v>
      </c>
      <c r="GQ40" s="10">
        <f t="shared" si="12"/>
        <v>56</v>
      </c>
      <c r="GR40" s="10">
        <f t="shared" si="12"/>
        <v>24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E43/100*24</f>
        <v>24</v>
      </c>
      <c r="E43" s="33">
        <f>(C40+F40+I40+L40+O40+R40)/6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E44/100*24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E45/100*24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24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v>6</v>
      </c>
      <c r="E48" s="33">
        <v>23</v>
      </c>
      <c r="F48" s="24">
        <v>6</v>
      </c>
      <c r="G48" s="33">
        <v>23</v>
      </c>
      <c r="H48" s="24">
        <v>6</v>
      </c>
      <c r="I48" s="33">
        <v>23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v>13</v>
      </c>
      <c r="E49" s="33">
        <v>53</v>
      </c>
      <c r="F49" s="24">
        <v>13</v>
      </c>
      <c r="G49" s="33">
        <v>53</v>
      </c>
      <c r="H49" s="24">
        <v>13</v>
      </c>
      <c r="I49" s="33">
        <v>53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v>6</v>
      </c>
      <c r="E50" s="33">
        <f>(W40+Z40+AC40+AF40+AI40+AL40)/6</f>
        <v>24</v>
      </c>
      <c r="F50" s="24">
        <v>6</v>
      </c>
      <c r="G50" s="33">
        <f>(AO40+AR40+AU40+AX40+BA40+BD40)/6</f>
        <v>24</v>
      </c>
      <c r="H50" s="24">
        <v>6</v>
      </c>
      <c r="I50" s="33">
        <v>24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3">SUM(D48:D50)</f>
        <v>25</v>
      </c>
      <c r="E51" s="34">
        <f t="shared" si="13"/>
        <v>100</v>
      </c>
      <c r="F51" s="34">
        <f t="shared" si="13"/>
        <v>25</v>
      </c>
      <c r="G51" s="35">
        <f t="shared" si="13"/>
        <v>100</v>
      </c>
      <c r="H51" s="34">
        <f t="shared" si="13"/>
        <v>25</v>
      </c>
      <c r="I51" s="34">
        <f t="shared" si="13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E52/100*8</f>
        <v>1.7066666666666666</v>
      </c>
      <c r="E52" s="33">
        <f>(BW40+BZ40+CC40+CF40+CI40+CL40)/6</f>
        <v>21.333333333333332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E53/100*8</f>
        <v>4.2666666666666666</v>
      </c>
      <c r="E53" s="33">
        <f>(BX40+CA40+CD40+CG40+CJ40+CM40)/6</f>
        <v>53.333333333333336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E54/100*8</f>
        <v>2.0266666666666664</v>
      </c>
      <c r="E54" s="33">
        <f>(BY40+CB40+CE40+CH40+CK40+CN40)/6</f>
        <v>25.333333333333332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7.9999999999999991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 x14ac:dyDescent="0.25">
      <c r="B57" s="4" t="s">
        <v>812</v>
      </c>
      <c r="C57" s="28" t="s">
        <v>833</v>
      </c>
      <c r="D57" s="24">
        <v>7</v>
      </c>
      <c r="E57" s="33">
        <f>(CO40+CR40+CU40+CX40+DA40+DD40)/6</f>
        <v>24</v>
      </c>
      <c r="F57" s="24">
        <v>6</v>
      </c>
      <c r="G57" s="33">
        <f>(DG40+DJ40+DM40+DP40+DS40+DV40)/6</f>
        <v>23.333333333333332</v>
      </c>
      <c r="H57" s="24">
        <v>6</v>
      </c>
      <c r="I57" s="33">
        <f>(DY40+EB40+EE40+EH40+EK40+EN40)/6</f>
        <v>24</v>
      </c>
      <c r="J57" s="24">
        <v>6</v>
      </c>
      <c r="K57" s="33">
        <f>(EQ40+ET40+EW40+EZ40+FC40+FF40)/6</f>
        <v>24.666666666666668</v>
      </c>
      <c r="L57" s="24">
        <v>6</v>
      </c>
      <c r="M57" s="33">
        <v>24.7</v>
      </c>
    </row>
    <row r="58" spans="2:13" x14ac:dyDescent="0.25">
      <c r="B58" s="4" t="s">
        <v>813</v>
      </c>
      <c r="C58" s="28" t="s">
        <v>833</v>
      </c>
      <c r="D58" s="24">
        <v>12</v>
      </c>
      <c r="E58" s="33">
        <f>(CP40+CS40+CV40+CY40+DB40+DE40)/6</f>
        <v>50.666666666666664</v>
      </c>
      <c r="F58" s="24">
        <v>13</v>
      </c>
      <c r="G58" s="33">
        <f>(DH40+DK40+DN40+DQ40+DT40+DW40)/6</f>
        <v>53.333333333333336</v>
      </c>
      <c r="H58" s="24">
        <v>13</v>
      </c>
      <c r="I58" s="33">
        <f>(DZ40+EC40+EF40+EI40+EL40+EO40)/6</f>
        <v>51.333333333333336</v>
      </c>
      <c r="J58" s="24">
        <v>13</v>
      </c>
      <c r="K58" s="33">
        <f>(ER40+EU40+EX40+FA40+FD40+FG40)/6</f>
        <v>51.333333333333336</v>
      </c>
      <c r="L58" s="24">
        <v>13</v>
      </c>
      <c r="M58" s="33">
        <v>51.3</v>
      </c>
    </row>
    <row r="59" spans="2:13" x14ac:dyDescent="0.25">
      <c r="B59" s="4" t="s">
        <v>814</v>
      </c>
      <c r="C59" s="28" t="s">
        <v>833</v>
      </c>
      <c r="D59" s="24">
        <v>6</v>
      </c>
      <c r="E59" s="33">
        <f>(CQ40+CT40+CW40+CZ40+DC40+DF40)/6</f>
        <v>25.333333333333332</v>
      </c>
      <c r="F59" s="24">
        <v>6</v>
      </c>
      <c r="G59" s="33">
        <f>(DI40+DL40+DO40+DR40+DU40+DX40)/6</f>
        <v>23.333333333333332</v>
      </c>
      <c r="H59" s="24">
        <v>6</v>
      </c>
      <c r="I59" s="33">
        <f>(EA40+ED40+EG40+EJ40+EM40+EP40)/6</f>
        <v>24.666666666666668</v>
      </c>
      <c r="J59" s="24">
        <v>6</v>
      </c>
      <c r="K59" s="33">
        <f>(ES40+EV40+EY40+FB40+FE40+FH40)/6</f>
        <v>24</v>
      </c>
      <c r="L59" s="24">
        <v>6</v>
      </c>
      <c r="M59" s="33">
        <f>(FK40+FN40+FQ40+FT40+FW40+FZ40)/6</f>
        <v>24</v>
      </c>
    </row>
    <row r="60" spans="2:13" x14ac:dyDescent="0.25">
      <c r="B60" s="28"/>
      <c r="C60" s="28"/>
      <c r="D60" s="34">
        <f t="shared" ref="D60:M60" si="14">SUM(D57:D59)</f>
        <v>25</v>
      </c>
      <c r="E60" s="34">
        <f t="shared" si="14"/>
        <v>99.999999999999986</v>
      </c>
      <c r="F60" s="34">
        <f t="shared" si="14"/>
        <v>25</v>
      </c>
      <c r="G60" s="35">
        <f t="shared" si="14"/>
        <v>100</v>
      </c>
      <c r="H60" s="34">
        <f t="shared" si="14"/>
        <v>25</v>
      </c>
      <c r="I60" s="34">
        <f t="shared" si="14"/>
        <v>100.00000000000001</v>
      </c>
      <c r="J60" s="34">
        <f t="shared" si="14"/>
        <v>25</v>
      </c>
      <c r="K60" s="34">
        <f t="shared" si="14"/>
        <v>100</v>
      </c>
      <c r="L60" s="34">
        <f t="shared" si="14"/>
        <v>25</v>
      </c>
      <c r="M60" s="34">
        <f t="shared" si="14"/>
        <v>100</v>
      </c>
    </row>
    <row r="61" spans="2:13" x14ac:dyDescent="0.25">
      <c r="B61" s="4" t="s">
        <v>812</v>
      </c>
      <c r="C61" s="28" t="s">
        <v>834</v>
      </c>
      <c r="D61" s="24">
        <f>E61/100*24</f>
        <v>5.76</v>
      </c>
      <c r="E61" s="33">
        <f>(GA40+GD40+GG40+GJ40+GM40+GP40)/6</f>
        <v>24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E62/100*24</f>
        <v>12.48</v>
      </c>
      <c r="E62" s="33">
        <f>(GB40+GE40+GH40+GK40+GN40+GQ40)/6</f>
        <v>52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E63/100*24</f>
        <v>5.76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24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1377</v>
      </c>
      <c r="IS2" s="6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1500000000000004" hidden="1" customHeight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149999999999999" hidden="1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45" hidden="1" customHeight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75" x14ac:dyDescent="0.25">
      <c r="A11" s="85"/>
      <c r="B11" s="85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7" t="s">
        <v>642</v>
      </c>
      <c r="AQ11" s="77"/>
      <c r="AR11" s="77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7" t="s">
        <v>648</v>
      </c>
      <c r="BI11" s="77"/>
      <c r="BJ11" s="77"/>
      <c r="BK11" s="77" t="s">
        <v>707</v>
      </c>
      <c r="BL11" s="77"/>
      <c r="BM11" s="77"/>
      <c r="BN11" s="79" t="s">
        <v>649</v>
      </c>
      <c r="BO11" s="79"/>
      <c r="BP11" s="79"/>
      <c r="BQ11" s="79" t="s">
        <v>650</v>
      </c>
      <c r="BR11" s="79"/>
      <c r="BS11" s="79"/>
      <c r="BT11" s="77" t="s">
        <v>651</v>
      </c>
      <c r="BU11" s="77"/>
      <c r="BV11" s="77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 x14ac:dyDescent="0.25">
      <c r="A12" s="85"/>
      <c r="B12" s="85"/>
      <c r="C12" s="84" t="s">
        <v>1337</v>
      </c>
      <c r="D12" s="84"/>
      <c r="E12" s="84"/>
      <c r="F12" s="84" t="s">
        <v>1338</v>
      </c>
      <c r="G12" s="84"/>
      <c r="H12" s="84"/>
      <c r="I12" s="84" t="s">
        <v>1339</v>
      </c>
      <c r="J12" s="84"/>
      <c r="K12" s="84"/>
      <c r="L12" s="84" t="s">
        <v>1340</v>
      </c>
      <c r="M12" s="84"/>
      <c r="N12" s="84"/>
      <c r="O12" s="84" t="s">
        <v>1341</v>
      </c>
      <c r="P12" s="84"/>
      <c r="Q12" s="84"/>
      <c r="R12" s="84" t="s">
        <v>1342</v>
      </c>
      <c r="S12" s="84"/>
      <c r="T12" s="84"/>
      <c r="U12" s="84" t="s">
        <v>1343</v>
      </c>
      <c r="V12" s="84"/>
      <c r="W12" s="84"/>
      <c r="X12" s="84" t="s">
        <v>1344</v>
      </c>
      <c r="Y12" s="84"/>
      <c r="Z12" s="84"/>
      <c r="AA12" s="84" t="s">
        <v>1345</v>
      </c>
      <c r="AB12" s="84"/>
      <c r="AC12" s="84"/>
      <c r="AD12" s="84" t="s">
        <v>1346</v>
      </c>
      <c r="AE12" s="84"/>
      <c r="AF12" s="84"/>
      <c r="AG12" s="84" t="s">
        <v>1347</v>
      </c>
      <c r="AH12" s="84"/>
      <c r="AI12" s="84"/>
      <c r="AJ12" s="84" t="s">
        <v>1348</v>
      </c>
      <c r="AK12" s="84"/>
      <c r="AL12" s="84"/>
      <c r="AM12" s="84" t="s">
        <v>1349</v>
      </c>
      <c r="AN12" s="84"/>
      <c r="AO12" s="84"/>
      <c r="AP12" s="84" t="s">
        <v>1350</v>
      </c>
      <c r="AQ12" s="84"/>
      <c r="AR12" s="84"/>
      <c r="AS12" s="84" t="s">
        <v>1351</v>
      </c>
      <c r="AT12" s="84"/>
      <c r="AU12" s="84"/>
      <c r="AV12" s="84" t="s">
        <v>1352</v>
      </c>
      <c r="AW12" s="84"/>
      <c r="AX12" s="84"/>
      <c r="AY12" s="84" t="s">
        <v>1353</v>
      </c>
      <c r="AZ12" s="84"/>
      <c r="BA12" s="84"/>
      <c r="BB12" s="84" t="s">
        <v>1354</v>
      </c>
      <c r="BC12" s="84"/>
      <c r="BD12" s="84"/>
      <c r="BE12" s="84" t="s">
        <v>1355</v>
      </c>
      <c r="BF12" s="84"/>
      <c r="BG12" s="84"/>
      <c r="BH12" s="84" t="s">
        <v>1356</v>
      </c>
      <c r="BI12" s="84"/>
      <c r="BJ12" s="84"/>
      <c r="BK12" s="84" t="s">
        <v>1357</v>
      </c>
      <c r="BL12" s="84"/>
      <c r="BM12" s="84"/>
      <c r="BN12" s="84" t="s">
        <v>1358</v>
      </c>
      <c r="BO12" s="84"/>
      <c r="BP12" s="84"/>
      <c r="BQ12" s="84" t="s">
        <v>1359</v>
      </c>
      <c r="BR12" s="84"/>
      <c r="BS12" s="84"/>
      <c r="BT12" s="84" t="s">
        <v>1360</v>
      </c>
      <c r="BU12" s="84"/>
      <c r="BV12" s="84"/>
      <c r="BW12" s="84" t="s">
        <v>1361</v>
      </c>
      <c r="BX12" s="84"/>
      <c r="BY12" s="84"/>
      <c r="BZ12" s="84" t="s">
        <v>1198</v>
      </c>
      <c r="CA12" s="84"/>
      <c r="CB12" s="84"/>
      <c r="CC12" s="84" t="s">
        <v>1362</v>
      </c>
      <c r="CD12" s="84"/>
      <c r="CE12" s="84"/>
      <c r="CF12" s="84" t="s">
        <v>1363</v>
      </c>
      <c r="CG12" s="84"/>
      <c r="CH12" s="84"/>
      <c r="CI12" s="84" t="s">
        <v>1364</v>
      </c>
      <c r="CJ12" s="84"/>
      <c r="CK12" s="84"/>
      <c r="CL12" s="84" t="s">
        <v>1365</v>
      </c>
      <c r="CM12" s="84"/>
      <c r="CN12" s="84"/>
      <c r="CO12" s="84" t="s">
        <v>1366</v>
      </c>
      <c r="CP12" s="84"/>
      <c r="CQ12" s="84"/>
      <c r="CR12" s="84" t="s">
        <v>1367</v>
      </c>
      <c r="CS12" s="84"/>
      <c r="CT12" s="84"/>
      <c r="CU12" s="84" t="s">
        <v>1368</v>
      </c>
      <c r="CV12" s="84"/>
      <c r="CW12" s="84"/>
      <c r="CX12" s="84" t="s">
        <v>1369</v>
      </c>
      <c r="CY12" s="84"/>
      <c r="CZ12" s="84"/>
      <c r="DA12" s="84" t="s">
        <v>1370</v>
      </c>
      <c r="DB12" s="84"/>
      <c r="DC12" s="84"/>
      <c r="DD12" s="84" t="s">
        <v>1371</v>
      </c>
      <c r="DE12" s="84"/>
      <c r="DF12" s="84"/>
      <c r="DG12" s="84" t="s">
        <v>1372</v>
      </c>
      <c r="DH12" s="84"/>
      <c r="DI12" s="84"/>
      <c r="DJ12" s="103" t="s">
        <v>1373</v>
      </c>
      <c r="DK12" s="103"/>
      <c r="DL12" s="103"/>
      <c r="DM12" s="103" t="s">
        <v>1374</v>
      </c>
      <c r="DN12" s="103"/>
      <c r="DO12" s="103"/>
      <c r="DP12" s="103" t="s">
        <v>1375</v>
      </c>
      <c r="DQ12" s="103"/>
      <c r="DR12" s="103"/>
      <c r="DS12" s="103" t="s">
        <v>1376</v>
      </c>
      <c r="DT12" s="103"/>
      <c r="DU12" s="103"/>
      <c r="DV12" s="103" t="s">
        <v>745</v>
      </c>
      <c r="DW12" s="103"/>
      <c r="DX12" s="103"/>
      <c r="DY12" s="84" t="s">
        <v>761</v>
      </c>
      <c r="DZ12" s="84"/>
      <c r="EA12" s="84"/>
      <c r="EB12" s="84" t="s">
        <v>762</v>
      </c>
      <c r="EC12" s="84"/>
      <c r="ED12" s="84"/>
      <c r="EE12" s="84" t="s">
        <v>1230</v>
      </c>
      <c r="EF12" s="84"/>
      <c r="EG12" s="84"/>
      <c r="EH12" s="84" t="s">
        <v>763</v>
      </c>
      <c r="EI12" s="84"/>
      <c r="EJ12" s="84"/>
      <c r="EK12" s="84" t="s">
        <v>1333</v>
      </c>
      <c r="EL12" s="84"/>
      <c r="EM12" s="84"/>
      <c r="EN12" s="84" t="s">
        <v>766</v>
      </c>
      <c r="EO12" s="84"/>
      <c r="EP12" s="84"/>
      <c r="EQ12" s="84" t="s">
        <v>1239</v>
      </c>
      <c r="ER12" s="84"/>
      <c r="ES12" s="84"/>
      <c r="ET12" s="84" t="s">
        <v>771</v>
      </c>
      <c r="EU12" s="84"/>
      <c r="EV12" s="84"/>
      <c r="EW12" s="84" t="s">
        <v>1242</v>
      </c>
      <c r="EX12" s="84"/>
      <c r="EY12" s="84"/>
      <c r="EZ12" s="84" t="s">
        <v>1244</v>
      </c>
      <c r="FA12" s="84"/>
      <c r="FB12" s="84"/>
      <c r="FC12" s="84" t="s">
        <v>1246</v>
      </c>
      <c r="FD12" s="84"/>
      <c r="FE12" s="84"/>
      <c r="FF12" s="84" t="s">
        <v>1334</v>
      </c>
      <c r="FG12" s="84"/>
      <c r="FH12" s="84"/>
      <c r="FI12" s="84" t="s">
        <v>1249</v>
      </c>
      <c r="FJ12" s="84"/>
      <c r="FK12" s="84"/>
      <c r="FL12" s="84" t="s">
        <v>775</v>
      </c>
      <c r="FM12" s="84"/>
      <c r="FN12" s="84"/>
      <c r="FO12" s="84" t="s">
        <v>1253</v>
      </c>
      <c r="FP12" s="84"/>
      <c r="FQ12" s="84"/>
      <c r="FR12" s="84" t="s">
        <v>1256</v>
      </c>
      <c r="FS12" s="84"/>
      <c r="FT12" s="84"/>
      <c r="FU12" s="84" t="s">
        <v>1260</v>
      </c>
      <c r="FV12" s="84"/>
      <c r="FW12" s="84"/>
      <c r="FX12" s="84" t="s">
        <v>1262</v>
      </c>
      <c r="FY12" s="84"/>
      <c r="FZ12" s="84"/>
      <c r="GA12" s="103" t="s">
        <v>1265</v>
      </c>
      <c r="GB12" s="103"/>
      <c r="GC12" s="103"/>
      <c r="GD12" s="84" t="s">
        <v>780</v>
      </c>
      <c r="GE12" s="84"/>
      <c r="GF12" s="84"/>
      <c r="GG12" s="103" t="s">
        <v>1272</v>
      </c>
      <c r="GH12" s="103"/>
      <c r="GI12" s="103"/>
      <c r="GJ12" s="103" t="s">
        <v>1273</v>
      </c>
      <c r="GK12" s="103"/>
      <c r="GL12" s="103"/>
      <c r="GM12" s="103" t="s">
        <v>1275</v>
      </c>
      <c r="GN12" s="103"/>
      <c r="GO12" s="103"/>
      <c r="GP12" s="103" t="s">
        <v>1276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4" t="s">
        <v>1283</v>
      </c>
      <c r="HC12" s="84"/>
      <c r="HD12" s="84"/>
      <c r="HE12" s="84" t="s">
        <v>1285</v>
      </c>
      <c r="HF12" s="84"/>
      <c r="HG12" s="84"/>
      <c r="HH12" s="84" t="s">
        <v>796</v>
      </c>
      <c r="HI12" s="84"/>
      <c r="HJ12" s="84"/>
      <c r="HK12" s="84" t="s">
        <v>1286</v>
      </c>
      <c r="HL12" s="84"/>
      <c r="HM12" s="84"/>
      <c r="HN12" s="84" t="s">
        <v>1289</v>
      </c>
      <c r="HO12" s="84"/>
      <c r="HP12" s="84"/>
      <c r="HQ12" s="84" t="s">
        <v>799</v>
      </c>
      <c r="HR12" s="84"/>
      <c r="HS12" s="84"/>
      <c r="HT12" s="84" t="s">
        <v>797</v>
      </c>
      <c r="HU12" s="84"/>
      <c r="HV12" s="84"/>
      <c r="HW12" s="84" t="s">
        <v>618</v>
      </c>
      <c r="HX12" s="84"/>
      <c r="HY12" s="84"/>
      <c r="HZ12" s="84" t="s">
        <v>1298</v>
      </c>
      <c r="IA12" s="84"/>
      <c r="IB12" s="84"/>
      <c r="IC12" s="84" t="s">
        <v>1302</v>
      </c>
      <c r="ID12" s="84"/>
      <c r="IE12" s="84"/>
      <c r="IF12" s="84" t="s">
        <v>802</v>
      </c>
      <c r="IG12" s="84"/>
      <c r="IH12" s="84"/>
      <c r="II12" s="84" t="s">
        <v>1307</v>
      </c>
      <c r="IJ12" s="84"/>
      <c r="IK12" s="84"/>
      <c r="IL12" s="84" t="s">
        <v>1308</v>
      </c>
      <c r="IM12" s="84"/>
      <c r="IN12" s="84"/>
      <c r="IO12" s="84" t="s">
        <v>1312</v>
      </c>
      <c r="IP12" s="84"/>
      <c r="IQ12" s="84"/>
      <c r="IR12" s="84" t="s">
        <v>1316</v>
      </c>
      <c r="IS12" s="84"/>
      <c r="IT12" s="84"/>
    </row>
    <row r="13" spans="1:293" ht="82.5" customHeight="1" x14ac:dyDescent="0.25">
      <c r="A13" s="85"/>
      <c r="B13" s="85"/>
      <c r="C13" s="58" t="s">
        <v>30</v>
      </c>
      <c r="D13" s="58" t="s">
        <v>1166</v>
      </c>
      <c r="E13" s="58" t="s">
        <v>1167</v>
      </c>
      <c r="F13" s="58" t="s">
        <v>1168</v>
      </c>
      <c r="G13" s="58" t="s">
        <v>1169</v>
      </c>
      <c r="H13" s="58" t="s">
        <v>1060</v>
      </c>
      <c r="I13" s="58" t="s">
        <v>1170</v>
      </c>
      <c r="J13" s="58" t="s">
        <v>1171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1172</v>
      </c>
      <c r="Q13" s="58" t="s">
        <v>625</v>
      </c>
      <c r="R13" s="58" t="s">
        <v>719</v>
      </c>
      <c r="S13" s="58" t="s">
        <v>1173</v>
      </c>
      <c r="T13" s="58" t="s">
        <v>720</v>
      </c>
      <c r="U13" s="58" t="s">
        <v>1174</v>
      </c>
      <c r="V13" s="58" t="s">
        <v>1175</v>
      </c>
      <c r="W13" s="58" t="s">
        <v>1176</v>
      </c>
      <c r="X13" s="58" t="s">
        <v>721</v>
      </c>
      <c r="Y13" s="58" t="s">
        <v>722</v>
      </c>
      <c r="Z13" s="58" t="s">
        <v>1177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1178</v>
      </c>
      <c r="AG13" s="58" t="s">
        <v>1179</v>
      </c>
      <c r="AH13" s="58" t="s">
        <v>1180</v>
      </c>
      <c r="AI13" s="58" t="s">
        <v>1181</v>
      </c>
      <c r="AJ13" s="58" t="s">
        <v>1182</v>
      </c>
      <c r="AK13" s="58" t="s">
        <v>516</v>
      </c>
      <c r="AL13" s="58" t="s">
        <v>1183</v>
      </c>
      <c r="AM13" s="58" t="s">
        <v>724</v>
      </c>
      <c r="AN13" s="58" t="s">
        <v>725</v>
      </c>
      <c r="AO13" s="58" t="s">
        <v>1184</v>
      </c>
      <c r="AP13" s="58" t="s">
        <v>726</v>
      </c>
      <c r="AQ13" s="58" t="s">
        <v>1185</v>
      </c>
      <c r="AR13" s="58" t="s">
        <v>727</v>
      </c>
      <c r="AS13" s="58" t="s">
        <v>95</v>
      </c>
      <c r="AT13" s="58" t="s">
        <v>257</v>
      </c>
      <c r="AU13" s="58" t="s">
        <v>1186</v>
      </c>
      <c r="AV13" s="58" t="s">
        <v>728</v>
      </c>
      <c r="AW13" s="58" t="s">
        <v>729</v>
      </c>
      <c r="AX13" s="58" t="s">
        <v>1187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1188</v>
      </c>
      <c r="BH13" s="58" t="s">
        <v>1189</v>
      </c>
      <c r="BI13" s="58" t="s">
        <v>736</v>
      </c>
      <c r="BJ13" s="58" t="s">
        <v>1190</v>
      </c>
      <c r="BK13" s="58" t="s">
        <v>737</v>
      </c>
      <c r="BL13" s="58" t="s">
        <v>738</v>
      </c>
      <c r="BM13" s="58" t="s">
        <v>1191</v>
      </c>
      <c r="BN13" s="58" t="s">
        <v>1192</v>
      </c>
      <c r="BO13" s="58" t="s">
        <v>1193</v>
      </c>
      <c r="BP13" s="58" t="s">
        <v>723</v>
      </c>
      <c r="BQ13" s="58" t="s">
        <v>1194</v>
      </c>
      <c r="BR13" s="58" t="s">
        <v>1195</v>
      </c>
      <c r="BS13" s="58" t="s">
        <v>1196</v>
      </c>
      <c r="BT13" s="58" t="s">
        <v>739</v>
      </c>
      <c r="BU13" s="58" t="s">
        <v>740</v>
      </c>
      <c r="BV13" s="58" t="s">
        <v>1197</v>
      </c>
      <c r="BW13" s="58" t="s">
        <v>741</v>
      </c>
      <c r="BX13" s="58" t="s">
        <v>742</v>
      </c>
      <c r="BY13" s="58" t="s">
        <v>743</v>
      </c>
      <c r="BZ13" s="58" t="s">
        <v>1198</v>
      </c>
      <c r="CA13" s="58" t="s">
        <v>1199</v>
      </c>
      <c r="CB13" s="58" t="s">
        <v>1200</v>
      </c>
      <c r="CC13" s="58" t="s">
        <v>1201</v>
      </c>
      <c r="CD13" s="58" t="s">
        <v>746</v>
      </c>
      <c r="CE13" s="58" t="s">
        <v>747</v>
      </c>
      <c r="CF13" s="58" t="s">
        <v>1202</v>
      </c>
      <c r="CG13" s="58" t="s">
        <v>1203</v>
      </c>
      <c r="CH13" s="58" t="s">
        <v>744</v>
      </c>
      <c r="CI13" s="58" t="s">
        <v>1204</v>
      </c>
      <c r="CJ13" s="58" t="s">
        <v>1205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1206</v>
      </c>
      <c r="CQ13" s="58" t="s">
        <v>750</v>
      </c>
      <c r="CR13" s="58" t="s">
        <v>751</v>
      </c>
      <c r="CS13" s="58" t="s">
        <v>1207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1208</v>
      </c>
      <c r="CY13" s="58" t="s">
        <v>1209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1210</v>
      </c>
      <c r="DG13" s="58" t="s">
        <v>1211</v>
      </c>
      <c r="DH13" s="58" t="s">
        <v>1212</v>
      </c>
      <c r="DI13" s="58" t="s">
        <v>1213</v>
      </c>
      <c r="DJ13" s="59" t="s">
        <v>360</v>
      </c>
      <c r="DK13" s="58" t="s">
        <v>1214</v>
      </c>
      <c r="DL13" s="59" t="s">
        <v>1215</v>
      </c>
      <c r="DM13" s="59" t="s">
        <v>758</v>
      </c>
      <c r="DN13" s="58" t="s">
        <v>1216</v>
      </c>
      <c r="DO13" s="59" t="s">
        <v>759</v>
      </c>
      <c r="DP13" s="59" t="s">
        <v>760</v>
      </c>
      <c r="DQ13" s="58" t="s">
        <v>1332</v>
      </c>
      <c r="DR13" s="59" t="s">
        <v>1217</v>
      </c>
      <c r="DS13" s="59" t="s">
        <v>1218</v>
      </c>
      <c r="DT13" s="58" t="s">
        <v>1219</v>
      </c>
      <c r="DU13" s="59" t="s">
        <v>1220</v>
      </c>
      <c r="DV13" s="59" t="s">
        <v>1221</v>
      </c>
      <c r="DW13" s="58" t="s">
        <v>1222</v>
      </c>
      <c r="DX13" s="59" t="s">
        <v>1223</v>
      </c>
      <c r="DY13" s="58" t="s">
        <v>1224</v>
      </c>
      <c r="DZ13" s="58" t="s">
        <v>1225</v>
      </c>
      <c r="EA13" s="58" t="s">
        <v>1226</v>
      </c>
      <c r="EB13" s="58" t="s">
        <v>1227</v>
      </c>
      <c r="EC13" s="58" t="s">
        <v>1228</v>
      </c>
      <c r="ED13" s="58" t="s">
        <v>1229</v>
      </c>
      <c r="EE13" s="58" t="s">
        <v>1231</v>
      </c>
      <c r="EF13" s="58" t="s">
        <v>1232</v>
      </c>
      <c r="EG13" s="58" t="s">
        <v>1233</v>
      </c>
      <c r="EH13" s="58" t="s">
        <v>764</v>
      </c>
      <c r="EI13" s="58" t="s">
        <v>765</v>
      </c>
      <c r="EJ13" s="58" t="s">
        <v>1234</v>
      </c>
      <c r="EK13" s="58" t="s">
        <v>1235</v>
      </c>
      <c r="EL13" s="58" t="s">
        <v>1236</v>
      </c>
      <c r="EM13" s="58" t="s">
        <v>1237</v>
      </c>
      <c r="EN13" s="58" t="s">
        <v>767</v>
      </c>
      <c r="EO13" s="58" t="s">
        <v>768</v>
      </c>
      <c r="EP13" s="58" t="s">
        <v>1238</v>
      </c>
      <c r="EQ13" s="58" t="s">
        <v>769</v>
      </c>
      <c r="ER13" s="58" t="s">
        <v>770</v>
      </c>
      <c r="ES13" s="58" t="s">
        <v>1240</v>
      </c>
      <c r="ET13" s="58" t="s">
        <v>772</v>
      </c>
      <c r="EU13" s="58" t="s">
        <v>773</v>
      </c>
      <c r="EV13" s="58" t="s">
        <v>1241</v>
      </c>
      <c r="EW13" s="58" t="s">
        <v>772</v>
      </c>
      <c r="EX13" s="58" t="s">
        <v>773</v>
      </c>
      <c r="EY13" s="58" t="s">
        <v>1243</v>
      </c>
      <c r="EZ13" s="58" t="s">
        <v>198</v>
      </c>
      <c r="FA13" s="58" t="s">
        <v>1245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1247</v>
      </c>
      <c r="FH13" s="58" t="s">
        <v>1248</v>
      </c>
      <c r="FI13" s="58" t="s">
        <v>16</v>
      </c>
      <c r="FJ13" s="58" t="s">
        <v>17</v>
      </c>
      <c r="FK13" s="58" t="s">
        <v>147</v>
      </c>
      <c r="FL13" s="58" t="s">
        <v>1250</v>
      </c>
      <c r="FM13" s="58" t="s">
        <v>1251</v>
      </c>
      <c r="FN13" s="58" t="s">
        <v>1252</v>
      </c>
      <c r="FO13" s="58" t="s">
        <v>1254</v>
      </c>
      <c r="FP13" s="58" t="s">
        <v>1255</v>
      </c>
      <c r="FQ13" s="58" t="s">
        <v>1257</v>
      </c>
      <c r="FR13" s="58" t="s">
        <v>776</v>
      </c>
      <c r="FS13" s="58" t="s">
        <v>1258</v>
      </c>
      <c r="FT13" s="58" t="s">
        <v>1259</v>
      </c>
      <c r="FU13" s="58" t="s">
        <v>777</v>
      </c>
      <c r="FV13" s="58" t="s">
        <v>778</v>
      </c>
      <c r="FW13" s="58" t="s">
        <v>1261</v>
      </c>
      <c r="FX13" s="58" t="s">
        <v>1263</v>
      </c>
      <c r="FY13" s="58" t="s">
        <v>779</v>
      </c>
      <c r="FZ13" s="58" t="s">
        <v>1264</v>
      </c>
      <c r="GA13" s="59" t="s">
        <v>1266</v>
      </c>
      <c r="GB13" s="58" t="s">
        <v>1267</v>
      </c>
      <c r="GC13" s="59" t="s">
        <v>1268</v>
      </c>
      <c r="GD13" s="58" t="s">
        <v>1269</v>
      </c>
      <c r="GE13" s="58" t="s">
        <v>1270</v>
      </c>
      <c r="GF13" s="58" t="s">
        <v>1271</v>
      </c>
      <c r="GG13" s="59" t="s">
        <v>152</v>
      </c>
      <c r="GH13" s="58" t="s">
        <v>781</v>
      </c>
      <c r="GI13" s="59" t="s">
        <v>782</v>
      </c>
      <c r="GJ13" s="59" t="s">
        <v>1274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1277</v>
      </c>
      <c r="GS13" s="59" t="s">
        <v>1278</v>
      </c>
      <c r="GT13" s="58" t="s">
        <v>788</v>
      </c>
      <c r="GU13" s="59" t="s">
        <v>1279</v>
      </c>
      <c r="GV13" s="59" t="s">
        <v>1280</v>
      </c>
      <c r="GW13" s="58" t="s">
        <v>1281</v>
      </c>
      <c r="GX13" s="59" t="s">
        <v>1282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1284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1287</v>
      </c>
      <c r="HL13" s="58" t="s">
        <v>795</v>
      </c>
      <c r="HM13" s="58" t="s">
        <v>1288</v>
      </c>
      <c r="HN13" s="58" t="s">
        <v>1290</v>
      </c>
      <c r="HO13" s="58" t="s">
        <v>1291</v>
      </c>
      <c r="HP13" s="58" t="s">
        <v>1292</v>
      </c>
      <c r="HQ13" s="58" t="s">
        <v>800</v>
      </c>
      <c r="HR13" s="58" t="s">
        <v>801</v>
      </c>
      <c r="HS13" s="58" t="s">
        <v>1293</v>
      </c>
      <c r="HT13" s="58" t="s">
        <v>1335</v>
      </c>
      <c r="HU13" s="58" t="s">
        <v>798</v>
      </c>
      <c r="HV13" s="58" t="s">
        <v>1294</v>
      </c>
      <c r="HW13" s="58" t="s">
        <v>1295</v>
      </c>
      <c r="HX13" s="58" t="s">
        <v>1296</v>
      </c>
      <c r="HY13" s="58" t="s">
        <v>1297</v>
      </c>
      <c r="HZ13" s="58" t="s">
        <v>1299</v>
      </c>
      <c r="IA13" s="58" t="s">
        <v>1300</v>
      </c>
      <c r="IB13" s="58" t="s">
        <v>1301</v>
      </c>
      <c r="IC13" s="58" t="s">
        <v>1303</v>
      </c>
      <c r="ID13" s="58" t="s">
        <v>1304</v>
      </c>
      <c r="IE13" s="58" t="s">
        <v>1305</v>
      </c>
      <c r="IF13" s="58" t="s">
        <v>803</v>
      </c>
      <c r="IG13" s="58" t="s">
        <v>804</v>
      </c>
      <c r="IH13" s="58" t="s">
        <v>1306</v>
      </c>
      <c r="II13" s="58" t="s">
        <v>148</v>
      </c>
      <c r="IJ13" s="58" t="s">
        <v>235</v>
      </c>
      <c r="IK13" s="58" t="s">
        <v>209</v>
      </c>
      <c r="IL13" s="58" t="s">
        <v>1309</v>
      </c>
      <c r="IM13" s="58" t="s">
        <v>1310</v>
      </c>
      <c r="IN13" s="58" t="s">
        <v>1311</v>
      </c>
      <c r="IO13" s="58" t="s">
        <v>1313</v>
      </c>
      <c r="IP13" s="58" t="s">
        <v>1314</v>
      </c>
      <c r="IQ13" s="58" t="s">
        <v>1315</v>
      </c>
      <c r="IR13" s="58" t="s">
        <v>1317</v>
      </c>
      <c r="IS13" s="58" t="s">
        <v>1318</v>
      </c>
      <c r="IT13" s="58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0" t="s">
        <v>278</v>
      </c>
      <c r="B39" s="8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2" t="s">
        <v>839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9" t="s">
        <v>56</v>
      </c>
      <c r="E47" s="110"/>
      <c r="F47" s="70" t="s">
        <v>3</v>
      </c>
      <c r="G47" s="71"/>
      <c r="H47" s="72" t="s">
        <v>715</v>
      </c>
      <c r="I47" s="73"/>
      <c r="J47" s="72" t="s">
        <v>331</v>
      </c>
      <c r="K47" s="7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1" t="s">
        <v>159</v>
      </c>
      <c r="E56" s="111"/>
      <c r="F56" s="67" t="s">
        <v>116</v>
      </c>
      <c r="G56" s="68"/>
      <c r="H56" s="72" t="s">
        <v>174</v>
      </c>
      <c r="I56" s="73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5" t="s">
        <v>1379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1377</v>
      </c>
      <c r="IS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2" t="s">
        <v>0</v>
      </c>
      <c r="B4" s="12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 x14ac:dyDescent="0.25">
      <c r="A5" s="123"/>
      <c r="B5" s="12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123"/>
      <c r="B6" s="123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7" t="s">
        <v>642</v>
      </c>
      <c r="AQ6" s="77"/>
      <c r="AR6" s="77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7" t="s">
        <v>648</v>
      </c>
      <c r="BI6" s="77"/>
      <c r="BJ6" s="77"/>
      <c r="BK6" s="77" t="s">
        <v>707</v>
      </c>
      <c r="BL6" s="77"/>
      <c r="BM6" s="77"/>
      <c r="BN6" s="79" t="s">
        <v>649</v>
      </c>
      <c r="BO6" s="79"/>
      <c r="BP6" s="79"/>
      <c r="BQ6" s="79" t="s">
        <v>650</v>
      </c>
      <c r="BR6" s="79"/>
      <c r="BS6" s="79"/>
      <c r="BT6" s="77" t="s">
        <v>651</v>
      </c>
      <c r="BU6" s="77"/>
      <c r="BV6" s="77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 x14ac:dyDescent="0.25">
      <c r="A7" s="123"/>
      <c r="B7" s="123"/>
      <c r="C7" s="84" t="s">
        <v>1337</v>
      </c>
      <c r="D7" s="84"/>
      <c r="E7" s="84"/>
      <c r="F7" s="84" t="s">
        <v>1338</v>
      </c>
      <c r="G7" s="84"/>
      <c r="H7" s="84"/>
      <c r="I7" s="84" t="s">
        <v>1339</v>
      </c>
      <c r="J7" s="84"/>
      <c r="K7" s="84"/>
      <c r="L7" s="84" t="s">
        <v>1340</v>
      </c>
      <c r="M7" s="84"/>
      <c r="N7" s="84"/>
      <c r="O7" s="84" t="s">
        <v>1341</v>
      </c>
      <c r="P7" s="84"/>
      <c r="Q7" s="84"/>
      <c r="R7" s="84" t="s">
        <v>1342</v>
      </c>
      <c r="S7" s="84"/>
      <c r="T7" s="84"/>
      <c r="U7" s="84" t="s">
        <v>1343</v>
      </c>
      <c r="V7" s="84"/>
      <c r="W7" s="84"/>
      <c r="X7" s="84" t="s">
        <v>1344</v>
      </c>
      <c r="Y7" s="84"/>
      <c r="Z7" s="84"/>
      <c r="AA7" s="84" t="s">
        <v>1345</v>
      </c>
      <c r="AB7" s="84"/>
      <c r="AC7" s="84"/>
      <c r="AD7" s="84" t="s">
        <v>1346</v>
      </c>
      <c r="AE7" s="84"/>
      <c r="AF7" s="84"/>
      <c r="AG7" s="84" t="s">
        <v>1347</v>
      </c>
      <c r="AH7" s="84"/>
      <c r="AI7" s="84"/>
      <c r="AJ7" s="84" t="s">
        <v>1348</v>
      </c>
      <c r="AK7" s="84"/>
      <c r="AL7" s="84"/>
      <c r="AM7" s="84" t="s">
        <v>1349</v>
      </c>
      <c r="AN7" s="84"/>
      <c r="AO7" s="84"/>
      <c r="AP7" s="84" t="s">
        <v>1350</v>
      </c>
      <c r="AQ7" s="84"/>
      <c r="AR7" s="84"/>
      <c r="AS7" s="84" t="s">
        <v>1351</v>
      </c>
      <c r="AT7" s="84"/>
      <c r="AU7" s="84"/>
      <c r="AV7" s="84" t="s">
        <v>1352</v>
      </c>
      <c r="AW7" s="84"/>
      <c r="AX7" s="84"/>
      <c r="AY7" s="84" t="s">
        <v>1353</v>
      </c>
      <c r="AZ7" s="84"/>
      <c r="BA7" s="84"/>
      <c r="BB7" s="84" t="s">
        <v>1354</v>
      </c>
      <c r="BC7" s="84"/>
      <c r="BD7" s="84"/>
      <c r="BE7" s="84" t="s">
        <v>1355</v>
      </c>
      <c r="BF7" s="84"/>
      <c r="BG7" s="84"/>
      <c r="BH7" s="84" t="s">
        <v>1356</v>
      </c>
      <c r="BI7" s="84"/>
      <c r="BJ7" s="84"/>
      <c r="BK7" s="84" t="s">
        <v>1357</v>
      </c>
      <c r="BL7" s="84"/>
      <c r="BM7" s="84"/>
      <c r="BN7" s="84" t="s">
        <v>1358</v>
      </c>
      <c r="BO7" s="84"/>
      <c r="BP7" s="84"/>
      <c r="BQ7" s="84" t="s">
        <v>1359</v>
      </c>
      <c r="BR7" s="84"/>
      <c r="BS7" s="84"/>
      <c r="BT7" s="84" t="s">
        <v>1360</v>
      </c>
      <c r="BU7" s="84"/>
      <c r="BV7" s="84"/>
      <c r="BW7" s="84" t="s">
        <v>1361</v>
      </c>
      <c r="BX7" s="84"/>
      <c r="BY7" s="84"/>
      <c r="BZ7" s="84" t="s">
        <v>1198</v>
      </c>
      <c r="CA7" s="84"/>
      <c r="CB7" s="84"/>
      <c r="CC7" s="84" t="s">
        <v>1362</v>
      </c>
      <c r="CD7" s="84"/>
      <c r="CE7" s="84"/>
      <c r="CF7" s="84" t="s">
        <v>1363</v>
      </c>
      <c r="CG7" s="84"/>
      <c r="CH7" s="84"/>
      <c r="CI7" s="84" t="s">
        <v>1364</v>
      </c>
      <c r="CJ7" s="84"/>
      <c r="CK7" s="84"/>
      <c r="CL7" s="84" t="s">
        <v>1365</v>
      </c>
      <c r="CM7" s="84"/>
      <c r="CN7" s="84"/>
      <c r="CO7" s="84" t="s">
        <v>1366</v>
      </c>
      <c r="CP7" s="84"/>
      <c r="CQ7" s="84"/>
      <c r="CR7" s="84" t="s">
        <v>1367</v>
      </c>
      <c r="CS7" s="84"/>
      <c r="CT7" s="84"/>
      <c r="CU7" s="84" t="s">
        <v>1368</v>
      </c>
      <c r="CV7" s="84"/>
      <c r="CW7" s="84"/>
      <c r="CX7" s="84" t="s">
        <v>1369</v>
      </c>
      <c r="CY7" s="84"/>
      <c r="CZ7" s="84"/>
      <c r="DA7" s="84" t="s">
        <v>1370</v>
      </c>
      <c r="DB7" s="84"/>
      <c r="DC7" s="84"/>
      <c r="DD7" s="84" t="s">
        <v>1371</v>
      </c>
      <c r="DE7" s="84"/>
      <c r="DF7" s="84"/>
      <c r="DG7" s="84" t="s">
        <v>1372</v>
      </c>
      <c r="DH7" s="84"/>
      <c r="DI7" s="84"/>
      <c r="DJ7" s="103" t="s">
        <v>1373</v>
      </c>
      <c r="DK7" s="103"/>
      <c r="DL7" s="103"/>
      <c r="DM7" s="103" t="s">
        <v>1374</v>
      </c>
      <c r="DN7" s="103"/>
      <c r="DO7" s="103"/>
      <c r="DP7" s="103" t="s">
        <v>1375</v>
      </c>
      <c r="DQ7" s="103"/>
      <c r="DR7" s="103"/>
      <c r="DS7" s="103" t="s">
        <v>1376</v>
      </c>
      <c r="DT7" s="103"/>
      <c r="DU7" s="103"/>
      <c r="DV7" s="103" t="s">
        <v>745</v>
      </c>
      <c r="DW7" s="103"/>
      <c r="DX7" s="103"/>
      <c r="DY7" s="84" t="s">
        <v>761</v>
      </c>
      <c r="DZ7" s="84"/>
      <c r="EA7" s="84"/>
      <c r="EB7" s="84" t="s">
        <v>762</v>
      </c>
      <c r="EC7" s="84"/>
      <c r="ED7" s="84"/>
      <c r="EE7" s="84" t="s">
        <v>1230</v>
      </c>
      <c r="EF7" s="84"/>
      <c r="EG7" s="84"/>
      <c r="EH7" s="84" t="s">
        <v>763</v>
      </c>
      <c r="EI7" s="84"/>
      <c r="EJ7" s="84"/>
      <c r="EK7" s="84" t="s">
        <v>1333</v>
      </c>
      <c r="EL7" s="84"/>
      <c r="EM7" s="84"/>
      <c r="EN7" s="84" t="s">
        <v>766</v>
      </c>
      <c r="EO7" s="84"/>
      <c r="EP7" s="84"/>
      <c r="EQ7" s="84" t="s">
        <v>1239</v>
      </c>
      <c r="ER7" s="84"/>
      <c r="ES7" s="84"/>
      <c r="ET7" s="84" t="s">
        <v>771</v>
      </c>
      <c r="EU7" s="84"/>
      <c r="EV7" s="84"/>
      <c r="EW7" s="84" t="s">
        <v>1242</v>
      </c>
      <c r="EX7" s="84"/>
      <c r="EY7" s="84"/>
      <c r="EZ7" s="84" t="s">
        <v>1244</v>
      </c>
      <c r="FA7" s="84"/>
      <c r="FB7" s="84"/>
      <c r="FC7" s="84" t="s">
        <v>1246</v>
      </c>
      <c r="FD7" s="84"/>
      <c r="FE7" s="84"/>
      <c r="FF7" s="84" t="s">
        <v>1334</v>
      </c>
      <c r="FG7" s="84"/>
      <c r="FH7" s="84"/>
      <c r="FI7" s="84" t="s">
        <v>1249</v>
      </c>
      <c r="FJ7" s="84"/>
      <c r="FK7" s="84"/>
      <c r="FL7" s="84" t="s">
        <v>775</v>
      </c>
      <c r="FM7" s="84"/>
      <c r="FN7" s="84"/>
      <c r="FO7" s="84" t="s">
        <v>1253</v>
      </c>
      <c r="FP7" s="84"/>
      <c r="FQ7" s="84"/>
      <c r="FR7" s="84" t="s">
        <v>1256</v>
      </c>
      <c r="FS7" s="84"/>
      <c r="FT7" s="84"/>
      <c r="FU7" s="84" t="s">
        <v>1260</v>
      </c>
      <c r="FV7" s="84"/>
      <c r="FW7" s="84"/>
      <c r="FX7" s="84" t="s">
        <v>1262</v>
      </c>
      <c r="FY7" s="84"/>
      <c r="FZ7" s="84"/>
      <c r="GA7" s="103" t="s">
        <v>1265</v>
      </c>
      <c r="GB7" s="103"/>
      <c r="GC7" s="103"/>
      <c r="GD7" s="84" t="s">
        <v>780</v>
      </c>
      <c r="GE7" s="84"/>
      <c r="GF7" s="84"/>
      <c r="GG7" s="103" t="s">
        <v>1272</v>
      </c>
      <c r="GH7" s="103"/>
      <c r="GI7" s="103"/>
      <c r="GJ7" s="103" t="s">
        <v>1273</v>
      </c>
      <c r="GK7" s="103"/>
      <c r="GL7" s="103"/>
      <c r="GM7" s="103" t="s">
        <v>1275</v>
      </c>
      <c r="GN7" s="103"/>
      <c r="GO7" s="103"/>
      <c r="GP7" s="103" t="s">
        <v>1276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4" t="s">
        <v>1283</v>
      </c>
      <c r="HC7" s="84"/>
      <c r="HD7" s="84"/>
      <c r="HE7" s="84" t="s">
        <v>1285</v>
      </c>
      <c r="HF7" s="84"/>
      <c r="HG7" s="84"/>
      <c r="HH7" s="84" t="s">
        <v>796</v>
      </c>
      <c r="HI7" s="84"/>
      <c r="HJ7" s="84"/>
      <c r="HK7" s="84" t="s">
        <v>1286</v>
      </c>
      <c r="HL7" s="84"/>
      <c r="HM7" s="84"/>
      <c r="HN7" s="84" t="s">
        <v>1289</v>
      </c>
      <c r="HO7" s="84"/>
      <c r="HP7" s="84"/>
      <c r="HQ7" s="84" t="s">
        <v>799</v>
      </c>
      <c r="HR7" s="84"/>
      <c r="HS7" s="84"/>
      <c r="HT7" s="84" t="s">
        <v>797</v>
      </c>
      <c r="HU7" s="84"/>
      <c r="HV7" s="84"/>
      <c r="HW7" s="84" t="s">
        <v>618</v>
      </c>
      <c r="HX7" s="84"/>
      <c r="HY7" s="84"/>
      <c r="HZ7" s="84" t="s">
        <v>1298</v>
      </c>
      <c r="IA7" s="84"/>
      <c r="IB7" s="84"/>
      <c r="IC7" s="84" t="s">
        <v>1302</v>
      </c>
      <c r="ID7" s="84"/>
      <c r="IE7" s="84"/>
      <c r="IF7" s="84" t="s">
        <v>802</v>
      </c>
      <c r="IG7" s="84"/>
      <c r="IH7" s="84"/>
      <c r="II7" s="84" t="s">
        <v>1307</v>
      </c>
      <c r="IJ7" s="84"/>
      <c r="IK7" s="84"/>
      <c r="IL7" s="84" t="s">
        <v>1308</v>
      </c>
      <c r="IM7" s="84"/>
      <c r="IN7" s="84"/>
      <c r="IO7" s="84" t="s">
        <v>1312</v>
      </c>
      <c r="IP7" s="84"/>
      <c r="IQ7" s="84"/>
      <c r="IR7" s="84" t="s">
        <v>1316</v>
      </c>
      <c r="IS7" s="84"/>
      <c r="IT7" s="84"/>
    </row>
    <row r="8" spans="1:254" ht="58.5" customHeight="1" x14ac:dyDescent="0.25">
      <c r="A8" s="124"/>
      <c r="B8" s="124"/>
      <c r="C8" s="58" t="s">
        <v>30</v>
      </c>
      <c r="D8" s="58" t="s">
        <v>1166</v>
      </c>
      <c r="E8" s="58" t="s">
        <v>1167</v>
      </c>
      <c r="F8" s="58" t="s">
        <v>1168</v>
      </c>
      <c r="G8" s="58" t="s">
        <v>1169</v>
      </c>
      <c r="H8" s="58" t="s">
        <v>1060</v>
      </c>
      <c r="I8" s="58" t="s">
        <v>1170</v>
      </c>
      <c r="J8" s="58" t="s">
        <v>1171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1172</v>
      </c>
      <c r="Q8" s="58" t="s">
        <v>625</v>
      </c>
      <c r="R8" s="58" t="s">
        <v>719</v>
      </c>
      <c r="S8" s="58" t="s">
        <v>1173</v>
      </c>
      <c r="T8" s="58" t="s">
        <v>720</v>
      </c>
      <c r="U8" s="58" t="s">
        <v>1174</v>
      </c>
      <c r="V8" s="58" t="s">
        <v>1175</v>
      </c>
      <c r="W8" s="58" t="s">
        <v>1176</v>
      </c>
      <c r="X8" s="58" t="s">
        <v>721</v>
      </c>
      <c r="Y8" s="58" t="s">
        <v>722</v>
      </c>
      <c r="Z8" s="58" t="s">
        <v>1177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1178</v>
      </c>
      <c r="AG8" s="58" t="s">
        <v>1179</v>
      </c>
      <c r="AH8" s="58" t="s">
        <v>1180</v>
      </c>
      <c r="AI8" s="58" t="s">
        <v>1181</v>
      </c>
      <c r="AJ8" s="58" t="s">
        <v>1182</v>
      </c>
      <c r="AK8" s="58" t="s">
        <v>516</v>
      </c>
      <c r="AL8" s="58" t="s">
        <v>1183</v>
      </c>
      <c r="AM8" s="58" t="s">
        <v>724</v>
      </c>
      <c r="AN8" s="58" t="s">
        <v>725</v>
      </c>
      <c r="AO8" s="58" t="s">
        <v>1184</v>
      </c>
      <c r="AP8" s="58" t="s">
        <v>726</v>
      </c>
      <c r="AQ8" s="58" t="s">
        <v>1185</v>
      </c>
      <c r="AR8" s="58" t="s">
        <v>727</v>
      </c>
      <c r="AS8" s="58" t="s">
        <v>95</v>
      </c>
      <c r="AT8" s="58" t="s">
        <v>257</v>
      </c>
      <c r="AU8" s="58" t="s">
        <v>1186</v>
      </c>
      <c r="AV8" s="58" t="s">
        <v>728</v>
      </c>
      <c r="AW8" s="58" t="s">
        <v>729</v>
      </c>
      <c r="AX8" s="58" t="s">
        <v>1187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1188</v>
      </c>
      <c r="BH8" s="58" t="s">
        <v>1189</v>
      </c>
      <c r="BI8" s="58" t="s">
        <v>736</v>
      </c>
      <c r="BJ8" s="58" t="s">
        <v>1190</v>
      </c>
      <c r="BK8" s="58" t="s">
        <v>737</v>
      </c>
      <c r="BL8" s="58" t="s">
        <v>738</v>
      </c>
      <c r="BM8" s="58" t="s">
        <v>1191</v>
      </c>
      <c r="BN8" s="58" t="s">
        <v>1192</v>
      </c>
      <c r="BO8" s="58" t="s">
        <v>1193</v>
      </c>
      <c r="BP8" s="58" t="s">
        <v>723</v>
      </c>
      <c r="BQ8" s="58" t="s">
        <v>1194</v>
      </c>
      <c r="BR8" s="58" t="s">
        <v>1195</v>
      </c>
      <c r="BS8" s="58" t="s">
        <v>1196</v>
      </c>
      <c r="BT8" s="58" t="s">
        <v>739</v>
      </c>
      <c r="BU8" s="58" t="s">
        <v>740</v>
      </c>
      <c r="BV8" s="58" t="s">
        <v>1197</v>
      </c>
      <c r="BW8" s="58" t="s">
        <v>741</v>
      </c>
      <c r="BX8" s="58" t="s">
        <v>742</v>
      </c>
      <c r="BY8" s="58" t="s">
        <v>743</v>
      </c>
      <c r="BZ8" s="58" t="s">
        <v>1198</v>
      </c>
      <c r="CA8" s="58" t="s">
        <v>1199</v>
      </c>
      <c r="CB8" s="58" t="s">
        <v>1200</v>
      </c>
      <c r="CC8" s="58" t="s">
        <v>1201</v>
      </c>
      <c r="CD8" s="58" t="s">
        <v>746</v>
      </c>
      <c r="CE8" s="58" t="s">
        <v>747</v>
      </c>
      <c r="CF8" s="58" t="s">
        <v>1202</v>
      </c>
      <c r="CG8" s="58" t="s">
        <v>1203</v>
      </c>
      <c r="CH8" s="58" t="s">
        <v>744</v>
      </c>
      <c r="CI8" s="58" t="s">
        <v>1204</v>
      </c>
      <c r="CJ8" s="58" t="s">
        <v>1205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1206</v>
      </c>
      <c r="CQ8" s="58" t="s">
        <v>750</v>
      </c>
      <c r="CR8" s="58" t="s">
        <v>751</v>
      </c>
      <c r="CS8" s="58" t="s">
        <v>1207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1208</v>
      </c>
      <c r="CY8" s="58" t="s">
        <v>1209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1210</v>
      </c>
      <c r="DG8" s="58" t="s">
        <v>1211</v>
      </c>
      <c r="DH8" s="58" t="s">
        <v>1212</v>
      </c>
      <c r="DI8" s="58" t="s">
        <v>1213</v>
      </c>
      <c r="DJ8" s="59" t="s">
        <v>360</v>
      </c>
      <c r="DK8" s="58" t="s">
        <v>1214</v>
      </c>
      <c r="DL8" s="59" t="s">
        <v>1215</v>
      </c>
      <c r="DM8" s="59" t="s">
        <v>758</v>
      </c>
      <c r="DN8" s="58" t="s">
        <v>1216</v>
      </c>
      <c r="DO8" s="59" t="s">
        <v>759</v>
      </c>
      <c r="DP8" s="59" t="s">
        <v>760</v>
      </c>
      <c r="DQ8" s="58" t="s">
        <v>1332</v>
      </c>
      <c r="DR8" s="59" t="s">
        <v>1217</v>
      </c>
      <c r="DS8" s="59" t="s">
        <v>1218</v>
      </c>
      <c r="DT8" s="58" t="s">
        <v>1219</v>
      </c>
      <c r="DU8" s="59" t="s">
        <v>1220</v>
      </c>
      <c r="DV8" s="59" t="s">
        <v>1221</v>
      </c>
      <c r="DW8" s="58" t="s">
        <v>1222</v>
      </c>
      <c r="DX8" s="59" t="s">
        <v>1223</v>
      </c>
      <c r="DY8" s="58" t="s">
        <v>1224</v>
      </c>
      <c r="DZ8" s="58" t="s">
        <v>1225</v>
      </c>
      <c r="EA8" s="58" t="s">
        <v>1226</v>
      </c>
      <c r="EB8" s="58" t="s">
        <v>1227</v>
      </c>
      <c r="EC8" s="58" t="s">
        <v>1228</v>
      </c>
      <c r="ED8" s="58" t="s">
        <v>1229</v>
      </c>
      <c r="EE8" s="58" t="s">
        <v>1231</v>
      </c>
      <c r="EF8" s="58" t="s">
        <v>1232</v>
      </c>
      <c r="EG8" s="58" t="s">
        <v>1233</v>
      </c>
      <c r="EH8" s="58" t="s">
        <v>764</v>
      </c>
      <c r="EI8" s="58" t="s">
        <v>765</v>
      </c>
      <c r="EJ8" s="58" t="s">
        <v>1234</v>
      </c>
      <c r="EK8" s="58" t="s">
        <v>1235</v>
      </c>
      <c r="EL8" s="58" t="s">
        <v>1236</v>
      </c>
      <c r="EM8" s="58" t="s">
        <v>1237</v>
      </c>
      <c r="EN8" s="58" t="s">
        <v>767</v>
      </c>
      <c r="EO8" s="58" t="s">
        <v>768</v>
      </c>
      <c r="EP8" s="58" t="s">
        <v>1238</v>
      </c>
      <c r="EQ8" s="58" t="s">
        <v>769</v>
      </c>
      <c r="ER8" s="58" t="s">
        <v>770</v>
      </c>
      <c r="ES8" s="58" t="s">
        <v>1240</v>
      </c>
      <c r="ET8" s="58" t="s">
        <v>772</v>
      </c>
      <c r="EU8" s="58" t="s">
        <v>773</v>
      </c>
      <c r="EV8" s="58" t="s">
        <v>1241</v>
      </c>
      <c r="EW8" s="58" t="s">
        <v>772</v>
      </c>
      <c r="EX8" s="58" t="s">
        <v>773</v>
      </c>
      <c r="EY8" s="58" t="s">
        <v>1243</v>
      </c>
      <c r="EZ8" s="58" t="s">
        <v>198</v>
      </c>
      <c r="FA8" s="58" t="s">
        <v>1245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1247</v>
      </c>
      <c r="FH8" s="58" t="s">
        <v>1248</v>
      </c>
      <c r="FI8" s="58" t="s">
        <v>16</v>
      </c>
      <c r="FJ8" s="58" t="s">
        <v>17</v>
      </c>
      <c r="FK8" s="58" t="s">
        <v>147</v>
      </c>
      <c r="FL8" s="58" t="s">
        <v>1250</v>
      </c>
      <c r="FM8" s="58" t="s">
        <v>1251</v>
      </c>
      <c r="FN8" s="58" t="s">
        <v>1252</v>
      </c>
      <c r="FO8" s="58" t="s">
        <v>1254</v>
      </c>
      <c r="FP8" s="58" t="s">
        <v>1255</v>
      </c>
      <c r="FQ8" s="58" t="s">
        <v>1257</v>
      </c>
      <c r="FR8" s="58" t="s">
        <v>776</v>
      </c>
      <c r="FS8" s="58" t="s">
        <v>1258</v>
      </c>
      <c r="FT8" s="58" t="s">
        <v>1259</v>
      </c>
      <c r="FU8" s="58" t="s">
        <v>777</v>
      </c>
      <c r="FV8" s="58" t="s">
        <v>778</v>
      </c>
      <c r="FW8" s="58" t="s">
        <v>1261</v>
      </c>
      <c r="FX8" s="58" t="s">
        <v>1263</v>
      </c>
      <c r="FY8" s="58" t="s">
        <v>779</v>
      </c>
      <c r="FZ8" s="58" t="s">
        <v>1264</v>
      </c>
      <c r="GA8" s="59" t="s">
        <v>1266</v>
      </c>
      <c r="GB8" s="58" t="s">
        <v>1267</v>
      </c>
      <c r="GC8" s="59" t="s">
        <v>1268</v>
      </c>
      <c r="GD8" s="58" t="s">
        <v>1269</v>
      </c>
      <c r="GE8" s="58" t="s">
        <v>1270</v>
      </c>
      <c r="GF8" s="58" t="s">
        <v>1271</v>
      </c>
      <c r="GG8" s="59" t="s">
        <v>152</v>
      </c>
      <c r="GH8" s="58" t="s">
        <v>781</v>
      </c>
      <c r="GI8" s="59" t="s">
        <v>782</v>
      </c>
      <c r="GJ8" s="59" t="s">
        <v>1274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1277</v>
      </c>
      <c r="GS8" s="59" t="s">
        <v>1278</v>
      </c>
      <c r="GT8" s="58" t="s">
        <v>788</v>
      </c>
      <c r="GU8" s="59" t="s">
        <v>1279</v>
      </c>
      <c r="GV8" s="59" t="s">
        <v>1280</v>
      </c>
      <c r="GW8" s="58" t="s">
        <v>1281</v>
      </c>
      <c r="GX8" s="59" t="s">
        <v>1282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1284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1287</v>
      </c>
      <c r="HL8" s="58" t="s">
        <v>795</v>
      </c>
      <c r="HM8" s="58" t="s">
        <v>1288</v>
      </c>
      <c r="HN8" s="58" t="s">
        <v>1290</v>
      </c>
      <c r="HO8" s="58" t="s">
        <v>1291</v>
      </c>
      <c r="HP8" s="58" t="s">
        <v>1292</v>
      </c>
      <c r="HQ8" s="58" t="s">
        <v>800</v>
      </c>
      <c r="HR8" s="58" t="s">
        <v>801</v>
      </c>
      <c r="HS8" s="58" t="s">
        <v>1293</v>
      </c>
      <c r="HT8" s="58" t="s">
        <v>1335</v>
      </c>
      <c r="HU8" s="58" t="s">
        <v>798</v>
      </c>
      <c r="HV8" s="58" t="s">
        <v>1294</v>
      </c>
      <c r="HW8" s="58" t="s">
        <v>1295</v>
      </c>
      <c r="HX8" s="58" t="s">
        <v>1296</v>
      </c>
      <c r="HY8" s="58" t="s">
        <v>1297</v>
      </c>
      <c r="HZ8" s="58" t="s">
        <v>1299</v>
      </c>
      <c r="IA8" s="58" t="s">
        <v>1300</v>
      </c>
      <c r="IB8" s="58" t="s">
        <v>1301</v>
      </c>
      <c r="IC8" s="58" t="s">
        <v>1303</v>
      </c>
      <c r="ID8" s="58" t="s">
        <v>1304</v>
      </c>
      <c r="IE8" s="58" t="s">
        <v>1305</v>
      </c>
      <c r="IF8" s="58" t="s">
        <v>803</v>
      </c>
      <c r="IG8" s="58" t="s">
        <v>804</v>
      </c>
      <c r="IH8" s="58" t="s">
        <v>1306</v>
      </c>
      <c r="II8" s="58" t="s">
        <v>148</v>
      </c>
      <c r="IJ8" s="58" t="s">
        <v>235</v>
      </c>
      <c r="IK8" s="58" t="s">
        <v>209</v>
      </c>
      <c r="IL8" s="58" t="s">
        <v>1309</v>
      </c>
      <c r="IM8" s="58" t="s">
        <v>1310</v>
      </c>
      <c r="IN8" s="58" t="s">
        <v>1311</v>
      </c>
      <c r="IO8" s="58" t="s">
        <v>1313</v>
      </c>
      <c r="IP8" s="58" t="s">
        <v>1314</v>
      </c>
      <c r="IQ8" s="58" t="s">
        <v>1315</v>
      </c>
      <c r="IR8" s="58" t="s">
        <v>1317</v>
      </c>
      <c r="IS8" s="58" t="s">
        <v>1318</v>
      </c>
      <c r="IT8" s="58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2" t="s">
        <v>839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9" t="s">
        <v>56</v>
      </c>
      <c r="E42" s="110"/>
      <c r="F42" s="70" t="s">
        <v>3</v>
      </c>
      <c r="G42" s="71"/>
      <c r="H42" s="72" t="s">
        <v>715</v>
      </c>
      <c r="I42" s="73"/>
      <c r="J42" s="72" t="s">
        <v>331</v>
      </c>
      <c r="K42" s="7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1" t="s">
        <v>159</v>
      </c>
      <c r="E51" s="111"/>
      <c r="F51" s="67" t="s">
        <v>116</v>
      </c>
      <c r="G51" s="68"/>
      <c r="H51" s="72" t="s">
        <v>174</v>
      </c>
      <c r="I51" s="73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Балапан тобы</vt:lpstr>
      <vt:lpstr>Балбөбек тобы</vt:lpstr>
      <vt:lpstr>Тұлпар тобы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2024-09-24T13:14:22Z</cp:lastPrinted>
  <dcterms:created xsi:type="dcterms:W3CDTF">2022-12-22T06:57:03Z</dcterms:created>
  <dcterms:modified xsi:type="dcterms:W3CDTF">2024-09-27T09:54:22Z</dcterms:modified>
</cp:coreProperties>
</file>